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1"/>
  </bookViews>
  <sheets>
    <sheet name="Survey 2" sheetId="1" r:id="rId1"/>
    <sheet name="Survey 4" sheetId="2" r:id="rId2"/>
  </sheets>
  <definedNames>
    <definedName name="_xlnm.Print_Area" localSheetId="0">'Survey 2'!$A$1:$H$81</definedName>
    <definedName name="_xlnm.Print_Titles" localSheetId="0">'Survey 2'!$7:$7</definedName>
    <definedName name="_xlnm.Print_Titles" localSheetId="1">'Survey 4'!$7:$7</definedName>
  </definedNames>
  <calcPr fullCalcOnLoad="1"/>
</workbook>
</file>

<file path=xl/sharedStrings.xml><?xml version="1.0" encoding="utf-8"?>
<sst xmlns="http://schemas.openxmlformats.org/spreadsheetml/2006/main" count="22" uniqueCount="16">
  <si>
    <t>PT No.</t>
  </si>
  <si>
    <t>Elevation</t>
  </si>
  <si>
    <t>PT No. check</t>
  </si>
  <si>
    <t>North difference (comp. - orig.)</t>
  </si>
  <si>
    <t>East difference (comp. - orig.)</t>
  </si>
  <si>
    <t>Elev. Difference (comp. - orig.)</t>
  </si>
  <si>
    <t>Northing</t>
  </si>
  <si>
    <t>Easting</t>
  </si>
  <si>
    <t>Pt No.</t>
  </si>
  <si>
    <t>PROJECT NUMBER: 30000920</t>
  </si>
  <si>
    <t>PROJECT NAME: NAPOLEONVILLE SALTDOME</t>
  </si>
  <si>
    <t>ROUTE: LA. 70</t>
  </si>
  <si>
    <t>PARISH: ASSUMPTION</t>
  </si>
  <si>
    <r>
      <t xml:space="preserve">ORIGINAL POINT DATA DATE:  08-15-12 (SURVEY 2) </t>
    </r>
    <r>
      <rPr>
        <sz val="11"/>
        <color indexed="10"/>
        <rFont val="Calibri"/>
        <family val="2"/>
      </rPr>
      <t>robotic total station survey method</t>
    </r>
  </si>
  <si>
    <r>
      <t xml:space="preserve">COMPARISON POINT DATA DATE: 09-19-12 (Survey 4) </t>
    </r>
    <r>
      <rPr>
        <sz val="11"/>
        <color indexed="10"/>
        <rFont val="Calibri"/>
        <family val="2"/>
      </rPr>
      <t>GPS utilizing GulfNet survey method</t>
    </r>
  </si>
  <si>
    <t xml:space="preserve">ROUTE: LA. 70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</si>
</sst>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5" fontId="0" fillId="0" borderId="12" xfId="0" applyNumberFormat="1" applyBorder="1" applyAlignment="1">
      <alignment horizontal="center" wrapText="1"/>
    </xf>
    <xf numFmtId="165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18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FF0000"/>
      </font>
    </dxf>
    <dxf>
      <font>
        <color rgb="FF92D050"/>
      </font>
    </dxf>
    <dxf>
      <font>
        <color rgb="FF92D05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8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61" sqref="A61:IV64"/>
    </sheetView>
  </sheetViews>
  <sheetFormatPr defaultColWidth="9.140625" defaultRowHeight="15"/>
  <cols>
    <col min="1" max="1" width="10.7109375" style="0" customWidth="1"/>
    <col min="2" max="3" width="15.7109375" style="1" customWidth="1"/>
    <col min="4" max="4" width="10.7109375" style="2" customWidth="1"/>
    <col min="5" max="5" width="6.7109375" style="0" customWidth="1"/>
    <col min="6" max="8" width="15.7109375" style="0" customWidth="1"/>
  </cols>
  <sheetData>
    <row r="1" spans="1:8" ht="15">
      <c r="A1" s="17" t="s">
        <v>9</v>
      </c>
      <c r="B1" s="18"/>
      <c r="C1" s="18"/>
      <c r="D1" s="18"/>
      <c r="E1" s="18"/>
      <c r="F1" s="18"/>
      <c r="G1" s="19"/>
      <c r="H1" s="20"/>
    </row>
    <row r="2" spans="1:8" ht="15">
      <c r="A2" s="21" t="s">
        <v>10</v>
      </c>
      <c r="B2" s="22"/>
      <c r="C2" s="22"/>
      <c r="D2" s="22"/>
      <c r="E2" s="22"/>
      <c r="F2" s="22"/>
      <c r="G2" s="23"/>
      <c r="H2" s="24"/>
    </row>
    <row r="3" spans="1:8" ht="15">
      <c r="A3" s="21" t="s">
        <v>11</v>
      </c>
      <c r="B3" s="22"/>
      <c r="C3" s="22"/>
      <c r="D3" s="22"/>
      <c r="E3" s="22"/>
      <c r="F3" s="22"/>
      <c r="G3" s="23"/>
      <c r="H3" s="24"/>
    </row>
    <row r="4" spans="1:8" ht="15">
      <c r="A4" s="21" t="s">
        <v>12</v>
      </c>
      <c r="B4" s="22"/>
      <c r="C4" s="22"/>
      <c r="D4" s="22"/>
      <c r="E4" s="22"/>
      <c r="F4" s="22"/>
      <c r="G4" s="23"/>
      <c r="H4" s="24"/>
    </row>
    <row r="5" spans="1:8" ht="15.75" thickBot="1">
      <c r="A5" s="25" t="s">
        <v>13</v>
      </c>
      <c r="B5" s="26"/>
      <c r="C5" s="26"/>
      <c r="D5" s="26"/>
      <c r="E5" s="26"/>
      <c r="F5" s="26"/>
      <c r="G5" s="26"/>
      <c r="H5" s="27"/>
    </row>
    <row r="6" ht="15.75" thickBot="1"/>
    <row r="7" spans="1:4" ht="15.75" thickBot="1">
      <c r="A7" s="3" t="s">
        <v>8</v>
      </c>
      <c r="B7" s="4" t="s">
        <v>6</v>
      </c>
      <c r="C7" s="4" t="s">
        <v>7</v>
      </c>
      <c r="D7" s="9" t="s">
        <v>1</v>
      </c>
    </row>
    <row r="8" spans="1:4" ht="15">
      <c r="A8" s="13">
        <v>1</v>
      </c>
      <c r="B8" s="13">
        <v>551763.572</v>
      </c>
      <c r="C8" s="13">
        <v>3339774.535</v>
      </c>
      <c r="D8" s="13">
        <v>3.933</v>
      </c>
    </row>
    <row r="9" spans="1:4" ht="15">
      <c r="A9" s="13">
        <v>4</v>
      </c>
      <c r="B9" s="13">
        <v>551873.576</v>
      </c>
      <c r="C9" s="13">
        <v>3341658.348</v>
      </c>
      <c r="D9" s="13">
        <v>3.203</v>
      </c>
    </row>
    <row r="10" spans="1:4" ht="15">
      <c r="A10" s="13">
        <v>106</v>
      </c>
      <c r="B10" s="13">
        <v>551053.32801</v>
      </c>
      <c r="C10" s="13">
        <v>3339731.75386</v>
      </c>
      <c r="D10" s="13">
        <v>4.033</v>
      </c>
    </row>
    <row r="11" spans="1:4" ht="15">
      <c r="A11" s="13">
        <v>107</v>
      </c>
      <c r="B11" s="13">
        <v>551058.08201</v>
      </c>
      <c r="C11" s="13">
        <v>3340472.09534</v>
      </c>
      <c r="D11" s="13">
        <v>5.653</v>
      </c>
    </row>
    <row r="12" spans="1:4" ht="15">
      <c r="A12" s="13">
        <v>108</v>
      </c>
      <c r="B12" s="13">
        <v>551074.5991</v>
      </c>
      <c r="C12" s="13">
        <v>3341165.08939</v>
      </c>
      <c r="D12" s="13">
        <v>5.822</v>
      </c>
    </row>
    <row r="13" spans="1:4" ht="15">
      <c r="A13" s="13">
        <v>109</v>
      </c>
      <c r="B13" s="13">
        <v>551089.54571</v>
      </c>
      <c r="C13" s="13">
        <v>3341865.41963</v>
      </c>
      <c r="D13" s="13">
        <v>5.549</v>
      </c>
    </row>
    <row r="14" spans="1:4" ht="15">
      <c r="A14" s="13">
        <v>110</v>
      </c>
      <c r="B14" s="13">
        <v>551103.23238</v>
      </c>
      <c r="C14" s="13">
        <v>3342548.1687</v>
      </c>
      <c r="D14" s="13">
        <v>5.479</v>
      </c>
    </row>
    <row r="15" spans="1:4" ht="15">
      <c r="A15" s="13">
        <v>500</v>
      </c>
      <c r="B15" s="13">
        <v>551035.4682</v>
      </c>
      <c r="C15" s="13">
        <v>3339588.90125</v>
      </c>
      <c r="D15" s="13">
        <v>6.158</v>
      </c>
    </row>
    <row r="16" spans="1:4" ht="15">
      <c r="A16" s="13">
        <v>501</v>
      </c>
      <c r="B16" s="13">
        <v>551047.09388</v>
      </c>
      <c r="C16" s="13">
        <v>3340111.99474</v>
      </c>
      <c r="D16" s="13">
        <v>5.928</v>
      </c>
    </row>
    <row r="17" spans="1:4" ht="15">
      <c r="A17" s="13">
        <v>502</v>
      </c>
      <c r="B17" s="13">
        <v>551058.84143</v>
      </c>
      <c r="C17" s="13">
        <v>3340650.73014</v>
      </c>
      <c r="D17" s="13">
        <v>5.896</v>
      </c>
    </row>
    <row r="18" spans="1:4" ht="15">
      <c r="A18" s="13">
        <v>503</v>
      </c>
      <c r="B18" s="13">
        <v>551071.82506</v>
      </c>
      <c r="C18" s="13">
        <v>3341190.99965</v>
      </c>
      <c r="D18" s="13">
        <v>5.988</v>
      </c>
    </row>
    <row r="19" spans="1:4" ht="15">
      <c r="A19" s="13">
        <v>504</v>
      </c>
      <c r="B19" s="13">
        <v>551082.0952</v>
      </c>
      <c r="C19" s="13">
        <v>3341713.45698</v>
      </c>
      <c r="D19" s="13">
        <v>5.918</v>
      </c>
    </row>
    <row r="20" spans="1:4" ht="15">
      <c r="A20" s="13">
        <v>505</v>
      </c>
      <c r="B20" s="13">
        <v>551092.91727</v>
      </c>
      <c r="C20" s="13">
        <v>3342204.15192</v>
      </c>
      <c r="D20" s="13">
        <v>5.507</v>
      </c>
    </row>
    <row r="21" spans="1:4" ht="15">
      <c r="A21" s="13">
        <v>506</v>
      </c>
      <c r="B21" s="13">
        <v>551105.42282</v>
      </c>
      <c r="C21" s="13">
        <v>3342793.21644</v>
      </c>
      <c r="D21" s="13">
        <v>5.729</v>
      </c>
    </row>
    <row r="22" spans="1:4" ht="15">
      <c r="A22" s="13">
        <v>507</v>
      </c>
      <c r="B22" s="13">
        <v>551115.10138</v>
      </c>
      <c r="C22" s="13">
        <v>3343286.14274</v>
      </c>
      <c r="D22" s="13">
        <v>5.503</v>
      </c>
    </row>
    <row r="23" spans="1:4" ht="15">
      <c r="A23" s="13">
        <v>511</v>
      </c>
      <c r="B23" s="13">
        <v>551099.86894</v>
      </c>
      <c r="C23" s="13">
        <v>3342530.87057</v>
      </c>
      <c r="D23" s="13">
        <v>5.621</v>
      </c>
    </row>
    <row r="24" spans="1:4" ht="15">
      <c r="A24" s="13">
        <v>10000</v>
      </c>
      <c r="B24" s="13">
        <v>551031.52358</v>
      </c>
      <c r="C24" s="13">
        <v>3339589.01622</v>
      </c>
      <c r="D24" s="13">
        <v>6.229</v>
      </c>
    </row>
    <row r="25" spans="1:4" ht="16.5" customHeight="1">
      <c r="A25" s="13">
        <v>10005</v>
      </c>
      <c r="B25" s="13">
        <v>551033.8572</v>
      </c>
      <c r="C25" s="13">
        <v>3339689.1027</v>
      </c>
      <c r="D25" s="13">
        <v>6.107</v>
      </c>
    </row>
    <row r="26" spans="1:4" ht="16.5" customHeight="1">
      <c r="A26" s="13">
        <v>10006</v>
      </c>
      <c r="B26" s="13">
        <v>551036.10525</v>
      </c>
      <c r="C26" s="13">
        <v>3339789.08027</v>
      </c>
      <c r="D26" s="13">
        <v>6.192</v>
      </c>
    </row>
    <row r="27" spans="1:4" ht="15">
      <c r="A27" s="13">
        <v>10011</v>
      </c>
      <c r="B27" s="13">
        <v>551038.17443</v>
      </c>
      <c r="C27" s="13">
        <v>3339889.06218</v>
      </c>
      <c r="D27" s="13">
        <v>6.184</v>
      </c>
    </row>
    <row r="28" spans="1:4" ht="15">
      <c r="A28" s="13">
        <v>10012</v>
      </c>
      <c r="B28" s="13">
        <v>551040.30395</v>
      </c>
      <c r="C28" s="13">
        <v>3339989.03156</v>
      </c>
      <c r="D28" s="13">
        <v>6.033</v>
      </c>
    </row>
    <row r="29" spans="1:4" ht="15">
      <c r="A29" s="13">
        <v>10017</v>
      </c>
      <c r="B29" s="13">
        <v>551042.39797</v>
      </c>
      <c r="C29" s="13">
        <v>3340088.97758</v>
      </c>
      <c r="D29" s="13">
        <v>6.01</v>
      </c>
    </row>
    <row r="30" spans="1:4" ht="15">
      <c r="A30" s="13">
        <v>10018</v>
      </c>
      <c r="B30" s="13">
        <v>551044.52781</v>
      </c>
      <c r="C30" s="13">
        <v>3340189.21326</v>
      </c>
      <c r="D30" s="13">
        <v>5.796</v>
      </c>
    </row>
    <row r="31" spans="1:4" ht="15">
      <c r="A31" s="13">
        <v>10023</v>
      </c>
      <c r="B31" s="13">
        <v>551046.75906</v>
      </c>
      <c r="C31" s="13">
        <v>3340289.26025</v>
      </c>
      <c r="D31" s="13">
        <v>5.799</v>
      </c>
    </row>
    <row r="32" spans="1:4" ht="15">
      <c r="A32" s="13">
        <v>10024</v>
      </c>
      <c r="B32" s="13">
        <v>551048.92304</v>
      </c>
      <c r="C32" s="13">
        <v>3340389.12742</v>
      </c>
      <c r="D32" s="13">
        <v>5.924</v>
      </c>
    </row>
    <row r="33" spans="1:4" ht="15">
      <c r="A33" s="13">
        <v>10029</v>
      </c>
      <c r="B33" s="13">
        <v>551051.21357</v>
      </c>
      <c r="C33" s="13">
        <v>3340489.07256</v>
      </c>
      <c r="D33" s="13">
        <v>5.913</v>
      </c>
    </row>
    <row r="34" spans="1:4" ht="15">
      <c r="A34" s="13">
        <v>10030</v>
      </c>
      <c r="B34" s="13">
        <v>551053.45009</v>
      </c>
      <c r="C34" s="13">
        <v>3340589.17802</v>
      </c>
      <c r="D34" s="13">
        <v>5.923</v>
      </c>
    </row>
    <row r="35" spans="1:4" ht="15">
      <c r="A35" s="13">
        <v>10035</v>
      </c>
      <c r="B35" s="13">
        <v>551055.73187</v>
      </c>
      <c r="C35" s="13">
        <v>3340689.18942</v>
      </c>
      <c r="D35" s="13">
        <v>5.942</v>
      </c>
    </row>
    <row r="36" spans="1:4" ht="15">
      <c r="A36" s="13">
        <v>10036</v>
      </c>
      <c r="B36" s="13">
        <v>551058.08029</v>
      </c>
      <c r="C36" s="13">
        <v>3340789.12234</v>
      </c>
      <c r="D36" s="13">
        <v>6.143</v>
      </c>
    </row>
    <row r="37" spans="1:4" ht="15">
      <c r="A37" s="13">
        <v>10041</v>
      </c>
      <c r="B37" s="13">
        <v>551060.42475</v>
      </c>
      <c r="C37" s="13">
        <v>3340889.24634</v>
      </c>
      <c r="D37" s="13">
        <v>6.186</v>
      </c>
    </row>
    <row r="38" spans="1:4" ht="15">
      <c r="A38" s="13">
        <v>10042</v>
      </c>
      <c r="B38" s="13">
        <v>551062.79839</v>
      </c>
      <c r="C38" s="13">
        <v>3340989.13208</v>
      </c>
      <c r="D38" s="13">
        <v>6.109</v>
      </c>
    </row>
    <row r="39" spans="1:4" ht="15">
      <c r="A39" s="13">
        <v>10047</v>
      </c>
      <c r="B39" s="13">
        <v>551064.99731</v>
      </c>
      <c r="C39" s="13">
        <v>3341089.24353</v>
      </c>
      <c r="D39" s="13">
        <v>6.084</v>
      </c>
    </row>
    <row r="40" spans="1:4" ht="15">
      <c r="A40" s="13">
        <v>10048</v>
      </c>
      <c r="B40" s="13">
        <v>551067.15571</v>
      </c>
      <c r="C40" s="13">
        <v>3341189.44091</v>
      </c>
      <c r="D40" s="13">
        <v>6.083</v>
      </c>
    </row>
    <row r="41" spans="1:4" ht="15">
      <c r="A41" s="13">
        <v>10053</v>
      </c>
      <c r="B41" s="13">
        <v>551069.36054</v>
      </c>
      <c r="C41" s="13">
        <v>3341288.71347</v>
      </c>
      <c r="D41" s="13">
        <v>6.035</v>
      </c>
    </row>
    <row r="42" spans="1:4" ht="15">
      <c r="A42" s="13">
        <v>10054</v>
      </c>
      <c r="B42" s="13">
        <v>551071.54577</v>
      </c>
      <c r="C42" s="13">
        <v>3341389.25527</v>
      </c>
      <c r="D42" s="13">
        <v>6.147</v>
      </c>
    </row>
    <row r="43" spans="1:4" ht="15">
      <c r="A43" s="13">
        <v>10059</v>
      </c>
      <c r="B43" s="13">
        <v>551073.62762</v>
      </c>
      <c r="C43" s="13">
        <v>3341488.89535</v>
      </c>
      <c r="D43" s="13">
        <v>6.218</v>
      </c>
    </row>
    <row r="44" spans="1:4" ht="15">
      <c r="A44" s="13">
        <v>10060</v>
      </c>
      <c r="B44" s="13">
        <v>551075.79111</v>
      </c>
      <c r="C44" s="13">
        <v>3341589.24605</v>
      </c>
      <c r="D44" s="13">
        <v>6.113</v>
      </c>
    </row>
    <row r="45" spans="1:4" ht="15">
      <c r="A45" s="13">
        <v>10065</v>
      </c>
      <c r="B45" s="13">
        <v>551077.85699</v>
      </c>
      <c r="C45" s="13">
        <v>3341689.26817</v>
      </c>
      <c r="D45" s="13">
        <v>5.997</v>
      </c>
    </row>
    <row r="46" spans="1:4" ht="15">
      <c r="A46" s="13">
        <v>10066</v>
      </c>
      <c r="B46" s="13">
        <v>551080.03893</v>
      </c>
      <c r="C46" s="13">
        <v>3341789.42352</v>
      </c>
      <c r="D46" s="13">
        <v>6.04</v>
      </c>
    </row>
    <row r="47" spans="1:4" ht="15">
      <c r="A47" s="13">
        <v>10071</v>
      </c>
      <c r="B47" s="13">
        <v>551082.4746</v>
      </c>
      <c r="C47" s="13">
        <v>3341889.25625</v>
      </c>
      <c r="D47" s="13">
        <v>5.861</v>
      </c>
    </row>
    <row r="48" spans="1:4" ht="15">
      <c r="A48" s="13">
        <v>10072</v>
      </c>
      <c r="B48" s="13">
        <v>551084.70617</v>
      </c>
      <c r="C48" s="13">
        <v>3341989.27047</v>
      </c>
      <c r="D48" s="13">
        <v>5.782</v>
      </c>
    </row>
    <row r="49" spans="1:4" ht="15">
      <c r="A49" s="13">
        <v>10077</v>
      </c>
      <c r="B49" s="13">
        <v>551086.44624</v>
      </c>
      <c r="C49" s="13">
        <v>3342089.38612</v>
      </c>
      <c r="D49" s="13">
        <v>5.672</v>
      </c>
    </row>
    <row r="50" spans="1:4" ht="15">
      <c r="A50" s="13">
        <v>10078</v>
      </c>
      <c r="B50" s="13">
        <v>551088.40577</v>
      </c>
      <c r="C50" s="13">
        <v>3342189.32647</v>
      </c>
      <c r="D50" s="13">
        <v>5.576</v>
      </c>
    </row>
    <row r="51" spans="1:4" ht="15">
      <c r="A51" s="13">
        <v>10083</v>
      </c>
      <c r="B51" s="13">
        <v>551090.3621</v>
      </c>
      <c r="C51" s="13">
        <v>3342289.38778</v>
      </c>
      <c r="D51" s="13">
        <v>5.66</v>
      </c>
    </row>
    <row r="52" spans="1:4" ht="15">
      <c r="A52" s="13">
        <v>10084</v>
      </c>
      <c r="B52" s="13">
        <v>551092.42688</v>
      </c>
      <c r="C52" s="13">
        <v>3342389.25068</v>
      </c>
      <c r="D52" s="13">
        <v>5.748</v>
      </c>
    </row>
    <row r="53" spans="1:4" ht="15">
      <c r="A53" s="13">
        <v>10089</v>
      </c>
      <c r="B53" s="13">
        <v>551094.63457</v>
      </c>
      <c r="C53" s="13">
        <v>3342489.29363</v>
      </c>
      <c r="D53" s="13">
        <v>5.744</v>
      </c>
    </row>
    <row r="54" spans="1:4" ht="15">
      <c r="A54" s="13">
        <v>10090</v>
      </c>
      <c r="B54" s="13">
        <v>551096.80761</v>
      </c>
      <c r="C54" s="13">
        <v>3342589.64991</v>
      </c>
      <c r="D54" s="13">
        <v>5.721</v>
      </c>
    </row>
    <row r="55" spans="1:4" ht="15">
      <c r="A55" s="13">
        <v>10095</v>
      </c>
      <c r="B55" s="13">
        <v>551099.03413</v>
      </c>
      <c r="C55" s="13">
        <v>3342689.72251</v>
      </c>
      <c r="D55" s="13">
        <v>5.686</v>
      </c>
    </row>
    <row r="56" spans="1:4" ht="15">
      <c r="A56" s="13">
        <v>10096</v>
      </c>
      <c r="B56" s="13">
        <v>551101.29006</v>
      </c>
      <c r="C56" s="13">
        <v>3342789.59793</v>
      </c>
      <c r="D56" s="13">
        <v>5.823</v>
      </c>
    </row>
    <row r="57" spans="1:4" ht="15">
      <c r="A57" s="13">
        <v>10101</v>
      </c>
      <c r="B57" s="13">
        <v>551103.40809</v>
      </c>
      <c r="C57" s="13">
        <v>3342889.69676</v>
      </c>
      <c r="D57" s="13">
        <v>5.765</v>
      </c>
    </row>
    <row r="58" spans="1:4" ht="15">
      <c r="A58" s="13">
        <v>10102</v>
      </c>
      <c r="B58" s="13">
        <v>551105.37887</v>
      </c>
      <c r="C58" s="13">
        <v>3342989.8423</v>
      </c>
      <c r="D58" s="13">
        <v>5.648</v>
      </c>
    </row>
    <row r="59" spans="1:4" ht="15">
      <c r="A59" s="13">
        <v>10107</v>
      </c>
      <c r="B59" s="13">
        <v>551107.25349</v>
      </c>
      <c r="C59" s="13">
        <v>3343089.86285</v>
      </c>
      <c r="D59" s="13">
        <v>5.629</v>
      </c>
    </row>
    <row r="60" spans="1:4" ht="15">
      <c r="A60" s="13">
        <v>10108</v>
      </c>
      <c r="B60" s="13">
        <v>551109.24132</v>
      </c>
      <c r="C60" s="13">
        <v>3343189.63975</v>
      </c>
      <c r="D60" s="13">
        <v>5.642</v>
      </c>
    </row>
    <row r="61" spans="1:4" ht="15">
      <c r="A61" s="13">
        <v>10113</v>
      </c>
      <c r="B61" s="13">
        <v>551111.17548</v>
      </c>
      <c r="C61" s="13">
        <v>3343290.15561</v>
      </c>
      <c r="D61" s="13">
        <v>5.551</v>
      </c>
    </row>
    <row r="62" spans="1:4" ht="15">
      <c r="A62" s="10"/>
      <c r="B62" s="11"/>
      <c r="C62" s="11"/>
      <c r="D62" s="12"/>
    </row>
    <row r="63" spans="1:4" ht="15">
      <c r="A63" s="10"/>
      <c r="B63" s="11"/>
      <c r="C63" s="11"/>
      <c r="D63" s="12"/>
    </row>
    <row r="64" spans="1:4" ht="15">
      <c r="A64" s="10"/>
      <c r="B64" s="11"/>
      <c r="C64" s="11"/>
      <c r="D64" s="12"/>
    </row>
    <row r="65" spans="1:4" ht="15">
      <c r="A65" s="10"/>
      <c r="B65" s="11"/>
      <c r="C65" s="11"/>
      <c r="D65" s="12"/>
    </row>
    <row r="66" spans="1:4" ht="15">
      <c r="A66" s="10"/>
      <c r="B66" s="11"/>
      <c r="C66" s="11"/>
      <c r="D66" s="12"/>
    </row>
    <row r="67" spans="1:4" ht="15">
      <c r="A67" s="10"/>
      <c r="B67" s="11"/>
      <c r="C67" s="11"/>
      <c r="D67" s="12"/>
    </row>
    <row r="68" spans="1:4" ht="15">
      <c r="A68" s="10"/>
      <c r="B68" s="11"/>
      <c r="C68" s="11"/>
      <c r="D68" s="12"/>
    </row>
    <row r="69" spans="1:4" ht="15">
      <c r="A69" s="10"/>
      <c r="B69" s="11"/>
      <c r="C69" s="11"/>
      <c r="D69" s="12"/>
    </row>
    <row r="70" spans="1:4" ht="15">
      <c r="A70" s="10"/>
      <c r="B70" s="11"/>
      <c r="C70" s="11"/>
      <c r="D70" s="12"/>
    </row>
    <row r="71" spans="1:4" ht="15">
      <c r="A71" s="10"/>
      <c r="B71" s="11"/>
      <c r="C71" s="11"/>
      <c r="D71" s="12"/>
    </row>
    <row r="72" spans="1:4" ht="15">
      <c r="A72" s="10"/>
      <c r="B72" s="11"/>
      <c r="C72" s="11"/>
      <c r="D72" s="12"/>
    </row>
    <row r="73" spans="1:4" ht="15">
      <c r="A73" s="10"/>
      <c r="B73" s="11"/>
      <c r="C73" s="11"/>
      <c r="D73" s="12"/>
    </row>
    <row r="74" spans="1:4" ht="15">
      <c r="A74" s="10"/>
      <c r="B74" s="11"/>
      <c r="C74" s="11"/>
      <c r="D74" s="12"/>
    </row>
    <row r="75" spans="1:4" ht="15">
      <c r="A75" s="10"/>
      <c r="B75" s="11"/>
      <c r="C75" s="11"/>
      <c r="D75" s="12"/>
    </row>
    <row r="76" spans="1:4" ht="15">
      <c r="A76" s="10"/>
      <c r="B76" s="11"/>
      <c r="C76" s="11"/>
      <c r="D76" s="12"/>
    </row>
    <row r="77" spans="1:4" ht="15">
      <c r="A77" s="10"/>
      <c r="B77" s="11"/>
      <c r="C77" s="11"/>
      <c r="D77" s="12"/>
    </row>
    <row r="78" spans="1:4" ht="15">
      <c r="A78" s="10"/>
      <c r="B78" s="11"/>
      <c r="C78" s="11"/>
      <c r="D78" s="12"/>
    </row>
    <row r="79" spans="1:4" ht="15">
      <c r="A79" s="10"/>
      <c r="B79" s="11"/>
      <c r="C79" s="11"/>
      <c r="D79" s="12"/>
    </row>
    <row r="80" spans="1:4" ht="15">
      <c r="A80" s="10"/>
      <c r="B80" s="11"/>
      <c r="C80" s="11"/>
      <c r="D80" s="12"/>
    </row>
    <row r="81" spans="1:4" ht="15">
      <c r="A81" s="10"/>
      <c r="B81" s="11"/>
      <c r="C81" s="11"/>
      <c r="D81" s="12"/>
    </row>
    <row r="82" spans="1:4" ht="15">
      <c r="A82" s="10"/>
      <c r="B82" s="11"/>
      <c r="C82" s="11"/>
      <c r="D82" s="12"/>
    </row>
    <row r="83" spans="1:4" ht="15">
      <c r="A83" s="10"/>
      <c r="B83" s="11"/>
      <c r="C83" s="11"/>
      <c r="D83" s="12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8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4" sqref="J14"/>
    </sheetView>
  </sheetViews>
  <sheetFormatPr defaultColWidth="9.140625" defaultRowHeight="15"/>
  <cols>
    <col min="1" max="1" width="10.7109375" style="14" customWidth="1"/>
    <col min="2" max="3" width="15.7109375" style="1" customWidth="1"/>
    <col min="4" max="4" width="10.7109375" style="2" customWidth="1"/>
    <col min="5" max="5" width="6.7109375" style="14" bestFit="1" customWidth="1"/>
    <col min="6" max="7" width="15.7109375" style="1" customWidth="1"/>
    <col min="8" max="8" width="15.7109375" style="2" customWidth="1"/>
    <col min="9" max="16384" width="9.140625" style="14" customWidth="1"/>
  </cols>
  <sheetData>
    <row r="1" spans="1:8" ht="15">
      <c r="A1" s="17" t="s">
        <v>9</v>
      </c>
      <c r="B1" s="18"/>
      <c r="C1" s="18"/>
      <c r="D1" s="18"/>
      <c r="E1" s="18"/>
      <c r="F1" s="18"/>
      <c r="G1" s="19"/>
      <c r="H1" s="20"/>
    </row>
    <row r="2" spans="1:8" ht="15">
      <c r="A2" s="21" t="s">
        <v>10</v>
      </c>
      <c r="B2" s="22"/>
      <c r="C2" s="22"/>
      <c r="D2" s="22"/>
      <c r="E2" s="22"/>
      <c r="F2" s="22"/>
      <c r="G2" s="23"/>
      <c r="H2" s="24"/>
    </row>
    <row r="3" spans="1:8" ht="15">
      <c r="A3" s="21" t="s">
        <v>15</v>
      </c>
      <c r="B3" s="22"/>
      <c r="C3" s="22"/>
      <c r="D3" s="22"/>
      <c r="E3" s="22"/>
      <c r="F3" s="22"/>
      <c r="G3" s="23"/>
      <c r="H3" s="24"/>
    </row>
    <row r="4" spans="1:8" ht="15">
      <c r="A4" s="21" t="s">
        <v>12</v>
      </c>
      <c r="B4" s="22"/>
      <c r="C4" s="22"/>
      <c r="D4" s="22"/>
      <c r="E4" s="22"/>
      <c r="F4" s="22"/>
      <c r="G4" s="23"/>
      <c r="H4" s="24"/>
    </row>
    <row r="5" spans="1:8" ht="15.75" thickBot="1">
      <c r="A5" s="25" t="s">
        <v>14</v>
      </c>
      <c r="B5" s="26"/>
      <c r="C5" s="26"/>
      <c r="D5" s="26"/>
      <c r="E5" s="26"/>
      <c r="F5" s="26"/>
      <c r="G5" s="26"/>
      <c r="H5" s="27"/>
    </row>
    <row r="6" ht="15.75" thickBot="1"/>
    <row r="7" spans="1:8" s="10" customFormat="1" ht="30" customHeight="1" thickBot="1">
      <c r="A7" s="3" t="s">
        <v>0</v>
      </c>
      <c r="B7" s="4" t="s">
        <v>6</v>
      </c>
      <c r="C7" s="4" t="s">
        <v>7</v>
      </c>
      <c r="D7" s="5" t="s">
        <v>1</v>
      </c>
      <c r="E7" s="6" t="s">
        <v>2</v>
      </c>
      <c r="F7" s="7" t="s">
        <v>3</v>
      </c>
      <c r="G7" s="7" t="s">
        <v>4</v>
      </c>
      <c r="H7" s="8" t="s">
        <v>5</v>
      </c>
    </row>
    <row r="8" spans="1:8" s="10" customFormat="1" ht="15">
      <c r="A8" s="14">
        <v>1</v>
      </c>
      <c r="B8" s="14">
        <v>551763.59884</v>
      </c>
      <c r="C8" s="14">
        <v>3339774.52616</v>
      </c>
      <c r="D8" s="14">
        <v>3.89</v>
      </c>
      <c r="E8" s="10" t="str">
        <f>IF(A8="","",IF(A8='Survey 2'!A8,"CHECK","ERROR"))</f>
        <v>CHECK</v>
      </c>
      <c r="F8" s="15">
        <f>IF(B8="","",B8-'Survey 2'!B8)</f>
        <v>0.026839999947696924</v>
      </c>
      <c r="G8" s="15">
        <f>IF(C8="","",C8-'Survey 2'!C8)</f>
        <v>-0.008840000256896019</v>
      </c>
      <c r="H8" s="16">
        <f>IF(D8="","",D8-'Survey 2'!D8)</f>
        <v>-0.042999999999999705</v>
      </c>
    </row>
    <row r="9" spans="1:8" ht="15">
      <c r="A9" s="14">
        <v>4</v>
      </c>
      <c r="B9" s="14">
        <v>551873.57564</v>
      </c>
      <c r="C9" s="14">
        <v>3341658.37278</v>
      </c>
      <c r="D9" s="14">
        <v>3.041</v>
      </c>
      <c r="E9" s="10" t="str">
        <f>IF(A9="","",IF(A9='Survey 2'!A9,"CHECK","ERROR"))</f>
        <v>CHECK</v>
      </c>
      <c r="F9" s="15">
        <f>IF(B9="","",B9-'Survey 2'!B9)</f>
        <v>-0.0003599999472498894</v>
      </c>
      <c r="G9" s="15">
        <f>IF(C9="","",C9-'Survey 2'!C9)</f>
        <v>0.024779999628663063</v>
      </c>
      <c r="H9" s="16">
        <f>IF(D9="","",D9-'Survey 2'!D9)</f>
        <v>-0.16199999999999992</v>
      </c>
    </row>
    <row r="10" spans="1:8" ht="15">
      <c r="A10" s="14">
        <v>106</v>
      </c>
      <c r="B10" s="14">
        <v>551053.39832</v>
      </c>
      <c r="C10" s="14">
        <v>3339731.7634</v>
      </c>
      <c r="D10" s="14">
        <v>3.977</v>
      </c>
      <c r="E10" s="10" t="str">
        <f>IF(A10="","",IF(A10='Survey 2'!A10,"CHECK","ERROR"))</f>
        <v>CHECK</v>
      </c>
      <c r="F10" s="15">
        <f>IF(B10="","",B10-'Survey 2'!B10)</f>
        <v>0.07030999998096377</v>
      </c>
      <c r="G10" s="15">
        <f>IF(C10="","",C10-'Survey 2'!C10)</f>
        <v>0.00953999999910593</v>
      </c>
      <c r="H10" s="16">
        <f>IF(D10="","",D10-'Survey 2'!D10)</f>
        <v>-0.056000000000000494</v>
      </c>
    </row>
    <row r="11" spans="1:8" ht="15">
      <c r="A11" s="14">
        <v>107</v>
      </c>
      <c r="B11" s="14">
        <v>551058.17266</v>
      </c>
      <c r="C11" s="14">
        <v>3340472.01472</v>
      </c>
      <c r="D11" s="14">
        <v>5.604</v>
      </c>
      <c r="E11" s="10" t="str">
        <f>IF(A11="","",IF(A11='Survey 2'!A11,"CHECK","ERROR"))</f>
        <v>CHECK</v>
      </c>
      <c r="F11" s="15">
        <f>IF(B11="","",B11-'Survey 2'!B11)</f>
        <v>0.09065000002738088</v>
      </c>
      <c r="G11" s="15">
        <f>IF(C11="","",C11-'Survey 2'!C11)</f>
        <v>-0.08062000013887882</v>
      </c>
      <c r="H11" s="16">
        <f>IF(D11="","",D11-'Survey 2'!D11)</f>
        <v>-0.04899999999999949</v>
      </c>
    </row>
    <row r="12" spans="1:8" ht="15">
      <c r="A12" s="14">
        <v>108</v>
      </c>
      <c r="B12" s="14">
        <v>551074.71805</v>
      </c>
      <c r="C12" s="14">
        <v>3341164.97303</v>
      </c>
      <c r="D12" s="14">
        <v>5.782</v>
      </c>
      <c r="E12" s="10" t="str">
        <f>IF(A12="","",IF(A12='Survey 2'!A12,"CHECK","ERROR"))</f>
        <v>CHECK</v>
      </c>
      <c r="F12" s="15">
        <f>IF(B12="","",B12-'Survey 2'!B12)</f>
        <v>0.11895000003278255</v>
      </c>
      <c r="G12" s="15">
        <f>IF(C12="","",C12-'Survey 2'!C12)</f>
        <v>-0.1163599998690188</v>
      </c>
      <c r="H12" s="16">
        <f>IF(D12="","",D12-'Survey 2'!D12)</f>
        <v>-0.040000000000000036</v>
      </c>
    </row>
    <row r="13" spans="1:8" ht="15">
      <c r="A13" s="14">
        <v>109</v>
      </c>
      <c r="B13" s="14">
        <v>551089.70492</v>
      </c>
      <c r="C13" s="14">
        <v>3341865.30042</v>
      </c>
      <c r="D13" s="14">
        <v>5.472</v>
      </c>
      <c r="E13" s="10" t="str">
        <f>IF(A13="","",IF(A13='Survey 2'!A13,"CHECK","ERROR"))</f>
        <v>CHECK</v>
      </c>
      <c r="F13" s="15">
        <f>IF(B13="","",B13-'Survey 2'!B13)</f>
        <v>0.15921000007074326</v>
      </c>
      <c r="G13" s="15">
        <f>IF(C13="","",C13-'Survey 2'!C13)</f>
        <v>-0.1192099996842444</v>
      </c>
      <c r="H13" s="16">
        <f>IF(D13="","",D13-'Survey 2'!D13)</f>
        <v>-0.07699999999999996</v>
      </c>
    </row>
    <row r="14" spans="1:8" ht="15">
      <c r="A14" s="14">
        <v>110</v>
      </c>
      <c r="B14" s="14">
        <v>551103.39679</v>
      </c>
      <c r="C14" s="14">
        <v>3342548.06083</v>
      </c>
      <c r="D14" s="14">
        <v>5.426</v>
      </c>
      <c r="E14" s="10" t="str">
        <f>IF(A14="","",IF(A14='Survey 2'!A14,"CHECK","ERROR"))</f>
        <v>CHECK</v>
      </c>
      <c r="F14" s="15">
        <f>IF(B14="","",B14-'Survey 2'!B14)</f>
        <v>0.16441000008489937</v>
      </c>
      <c r="G14" s="15">
        <f>IF(C14="","",C14-'Survey 2'!C14)</f>
        <v>-0.10786999994888902</v>
      </c>
      <c r="H14" s="16">
        <f>IF(D14="","",D14-'Survey 2'!D14)</f>
        <v>-0.052999999999999936</v>
      </c>
    </row>
    <row r="15" spans="1:8" ht="15">
      <c r="A15" s="14">
        <v>500</v>
      </c>
      <c r="B15" s="14">
        <v>551035.6097</v>
      </c>
      <c r="C15" s="14">
        <v>3339588.88456</v>
      </c>
      <c r="D15" s="14">
        <v>6.165</v>
      </c>
      <c r="E15" s="10" t="str">
        <f>IF(A15="","",IF(A15='Survey 2'!A15,"CHECK","ERROR"))</f>
        <v>CHECK</v>
      </c>
      <c r="F15" s="15">
        <f>IF(B15="","",B15-'Survey 2'!B15)</f>
        <v>0.14150000002700835</v>
      </c>
      <c r="G15" s="15">
        <f>IF(C15="","",C15-'Survey 2'!C15)</f>
        <v>-0.01668999996036291</v>
      </c>
      <c r="H15" s="16">
        <f>IF(D15="","",D15-'Survey 2'!D15)</f>
        <v>0.006999999999999673</v>
      </c>
    </row>
    <row r="16" spans="1:8" ht="15">
      <c r="A16" s="14">
        <v>501</v>
      </c>
      <c r="B16" s="14">
        <v>551047.17768</v>
      </c>
      <c r="C16" s="14">
        <v>3340111.97218</v>
      </c>
      <c r="D16" s="14">
        <v>5.837</v>
      </c>
      <c r="E16" s="10" t="str">
        <f>IF(A16="","",IF(A16='Survey 2'!A16,"CHECK","ERROR"))</f>
        <v>CHECK</v>
      </c>
      <c r="F16" s="15">
        <f>IF(B16="","",B16-'Survey 2'!B16)</f>
        <v>0.08380000002216548</v>
      </c>
      <c r="G16" s="15">
        <f>IF(C16="","",C16-'Survey 2'!C16)</f>
        <v>-0.022559999953955412</v>
      </c>
      <c r="H16" s="16">
        <f>IF(D16="","",D16-'Survey 2'!D16)</f>
        <v>-0.09100000000000019</v>
      </c>
    </row>
    <row r="17" spans="1:8" ht="15">
      <c r="A17" s="14">
        <v>502</v>
      </c>
      <c r="B17" s="14">
        <v>551058.99221</v>
      </c>
      <c r="C17" s="14">
        <v>3340650.63883</v>
      </c>
      <c r="D17" s="14">
        <v>5.891</v>
      </c>
      <c r="E17" s="10" t="str">
        <f>IF(A17="","",IF(A17='Survey 2'!A17,"CHECK","ERROR"))</f>
        <v>CHECK</v>
      </c>
      <c r="F17" s="15">
        <f>IF(B17="","",B17-'Survey 2'!B17)</f>
        <v>0.15078000002540648</v>
      </c>
      <c r="G17" s="15">
        <f>IF(C17="","",C17-'Survey 2'!C17)</f>
        <v>-0.09131000004708767</v>
      </c>
      <c r="H17" s="16">
        <f>IF(D17="","",D17-'Survey 2'!D17)</f>
        <v>-0.004999999999999893</v>
      </c>
    </row>
    <row r="18" spans="1:8" ht="15">
      <c r="A18" s="14">
        <v>503</v>
      </c>
      <c r="B18" s="14">
        <v>551071.99077</v>
      </c>
      <c r="C18" s="14">
        <v>3341190.93225</v>
      </c>
      <c r="D18" s="14">
        <v>5.941</v>
      </c>
      <c r="E18" s="10" t="str">
        <f>IF(A18="","",IF(A18='Survey 2'!A18,"CHECK","ERROR"))</f>
        <v>CHECK</v>
      </c>
      <c r="F18" s="15">
        <f>IF(B18="","",B18-'Survey 2'!B18)</f>
        <v>0.1657100000884384</v>
      </c>
      <c r="G18" s="15">
        <f>IF(C18="","",C18-'Survey 2'!C18)</f>
        <v>-0.06740000005811453</v>
      </c>
      <c r="H18" s="16">
        <f>IF(D18="","",D18-'Survey 2'!D18)</f>
        <v>-0.0470000000000006</v>
      </c>
    </row>
    <row r="19" spans="1:8" ht="15">
      <c r="A19" s="14">
        <v>504</v>
      </c>
      <c r="B19" s="14">
        <v>551082.29728</v>
      </c>
      <c r="C19" s="14">
        <v>3341713.38642</v>
      </c>
      <c r="D19" s="14">
        <v>5.894</v>
      </c>
      <c r="E19" s="10" t="str">
        <f>IF(A19="","",IF(A19='Survey 2'!A19,"CHECK","ERROR"))</f>
        <v>CHECK</v>
      </c>
      <c r="F19" s="15">
        <f>IF(B19="","",B19-'Survey 2'!B19)</f>
        <v>0.20208000007551163</v>
      </c>
      <c r="G19" s="15">
        <f>IF(C19="","",C19-'Survey 2'!C19)</f>
        <v>-0.07055999990552664</v>
      </c>
      <c r="H19" s="16">
        <f>IF(D19="","",D19-'Survey 2'!D19)</f>
        <v>-0.02400000000000002</v>
      </c>
    </row>
    <row r="20" spans="1:8" ht="15">
      <c r="A20" s="14">
        <v>505</v>
      </c>
      <c r="B20" s="14">
        <v>551093.09401</v>
      </c>
      <c r="C20" s="14">
        <v>3342204.02758</v>
      </c>
      <c r="D20" s="14">
        <v>5.481</v>
      </c>
      <c r="E20" s="10" t="str">
        <f>IF(A20="","",IF(A20='Survey 2'!A20,"CHECK","ERROR"))</f>
        <v>CHECK</v>
      </c>
      <c r="F20" s="15">
        <f>IF(B20="","",B20-'Survey 2'!B20)</f>
        <v>0.1767400000244379</v>
      </c>
      <c r="G20" s="15">
        <f>IF(C20="","",C20-'Survey 2'!C20)</f>
        <v>-0.12434000009670854</v>
      </c>
      <c r="H20" s="16">
        <f>IF(D20="","",D20-'Survey 2'!D20)</f>
        <v>-0.0259999999999998</v>
      </c>
    </row>
    <row r="21" spans="1:8" ht="15">
      <c r="A21" s="14">
        <v>506</v>
      </c>
      <c r="B21" s="14">
        <v>551105.60585</v>
      </c>
      <c r="C21" s="14">
        <v>3342793.08686</v>
      </c>
      <c r="D21" s="14">
        <v>5.703</v>
      </c>
      <c r="E21" s="10" t="str">
        <f>IF(A21="","",IF(A21='Survey 2'!A21,"CHECK","ERROR"))</f>
        <v>CHECK</v>
      </c>
      <c r="F21" s="15">
        <f>IF(B21="","",B21-'Survey 2'!B21)</f>
        <v>0.18303000007290393</v>
      </c>
      <c r="G21" s="15">
        <f>IF(C21="","",C21-'Survey 2'!C21)</f>
        <v>-0.1295799999497831</v>
      </c>
      <c r="H21" s="16">
        <f>IF(D21="","",D21-'Survey 2'!D21)</f>
        <v>-0.0259999999999998</v>
      </c>
    </row>
    <row r="22" spans="1:8" ht="15">
      <c r="A22" s="14">
        <v>507</v>
      </c>
      <c r="B22" s="14">
        <v>551115.34728</v>
      </c>
      <c r="C22" s="14">
        <v>3343286.00666</v>
      </c>
      <c r="D22" s="14">
        <v>5.563</v>
      </c>
      <c r="E22" s="10" t="str">
        <f>IF(A22="","",IF(A22='Survey 2'!A22,"CHECK","ERROR"))</f>
        <v>CHECK</v>
      </c>
      <c r="F22" s="15">
        <f>IF(B22="","",B22-'Survey 2'!B22)</f>
        <v>0.24589999997988343</v>
      </c>
      <c r="G22" s="15">
        <f>IF(C22="","",C22-'Survey 2'!C22)</f>
        <v>-0.13608000008389354</v>
      </c>
      <c r="H22" s="16">
        <f>IF(D22="","",D22-'Survey 2'!D22)</f>
        <v>0.05999999999999961</v>
      </c>
    </row>
    <row r="23" spans="1:8" ht="15">
      <c r="A23" s="14">
        <v>511</v>
      </c>
      <c r="B23" s="14">
        <v>551100.04882</v>
      </c>
      <c r="C23" s="14">
        <v>3342530.71986</v>
      </c>
      <c r="D23" s="14">
        <v>5.554</v>
      </c>
      <c r="E23" s="10" t="str">
        <f>IF(A23="","",IF(A23='Survey 2'!A23,"CHECK","ERROR"))</f>
        <v>CHECK</v>
      </c>
      <c r="F23" s="15">
        <f>IF(B23="","",B23-'Survey 2'!B23)</f>
        <v>0.1798800000688061</v>
      </c>
      <c r="G23" s="15">
        <f>IF(C23="","",C23-'Survey 2'!C23)</f>
        <v>-0.1507099997252226</v>
      </c>
      <c r="H23" s="16">
        <f>IF(D23="","",D23-'Survey 2'!D23)</f>
        <v>-0.06700000000000017</v>
      </c>
    </row>
    <row r="24" spans="1:8" ht="15">
      <c r="A24" s="14">
        <v>10000</v>
      </c>
      <c r="B24" s="14">
        <v>551031.64115</v>
      </c>
      <c r="C24" s="14">
        <v>3339589.04906</v>
      </c>
      <c r="D24" s="14">
        <v>6.263</v>
      </c>
      <c r="E24" s="10" t="str">
        <f>IF(A24="","",IF(A24='Survey 2'!A24,"CHECK","ERROR"))</f>
        <v>CHECK</v>
      </c>
      <c r="F24" s="15">
        <f>IF(B24="","",B24-'Survey 2'!B24)</f>
        <v>0.11757000000216067</v>
      </c>
      <c r="G24" s="15">
        <f>IF(C24="","",C24-'Survey 2'!C24)</f>
        <v>0.03283999999985099</v>
      </c>
      <c r="H24" s="16">
        <f>IF(D24="","",D24-'Survey 2'!D24)</f>
        <v>0.03399999999999981</v>
      </c>
    </row>
    <row r="25" spans="1:8" ht="15">
      <c r="A25" s="14">
        <v>10005</v>
      </c>
      <c r="B25" s="14">
        <v>551034.02092</v>
      </c>
      <c r="C25" s="14">
        <v>3339689.13039</v>
      </c>
      <c r="D25" s="14">
        <v>6.195</v>
      </c>
      <c r="E25" s="10" t="str">
        <f>IF(A25="","",IF(A25='Survey 2'!A25,"CHECK","ERROR"))</f>
        <v>CHECK</v>
      </c>
      <c r="F25" s="15">
        <f>IF(B25="","",B25-'Survey 2'!B25)</f>
        <v>0.16372000006958842</v>
      </c>
      <c r="G25" s="15">
        <f>IF(C25="","",C25-'Survey 2'!C25)</f>
        <v>0.027689999900758266</v>
      </c>
      <c r="H25" s="16">
        <f>IF(D25="","",D25-'Survey 2'!D25)</f>
        <v>0.08800000000000008</v>
      </c>
    </row>
    <row r="26" spans="1:8" ht="15">
      <c r="A26" s="14">
        <v>10006</v>
      </c>
      <c r="B26" s="14">
        <v>551036.24853</v>
      </c>
      <c r="C26" s="14">
        <v>3339789.11475</v>
      </c>
      <c r="D26" s="14">
        <v>6.254</v>
      </c>
      <c r="E26" s="10" t="str">
        <f>IF(A26="","",IF(A26='Survey 2'!A26,"CHECK","ERROR"))</f>
        <v>CHECK</v>
      </c>
      <c r="F26" s="15">
        <f>IF(B26="","",B26-'Survey 2'!B26)</f>
        <v>0.1432799999602139</v>
      </c>
      <c r="G26" s="15">
        <f>IF(C26="","",C26-'Survey 2'!C26)</f>
        <v>0.034480000380426645</v>
      </c>
      <c r="H26" s="16">
        <f>IF(D26="","",D26-'Survey 2'!D26)</f>
        <v>0.06199999999999939</v>
      </c>
    </row>
    <row r="27" spans="1:8" ht="15">
      <c r="A27" s="14">
        <v>10011</v>
      </c>
      <c r="B27" s="14">
        <v>551038.31242</v>
      </c>
      <c r="C27" s="14">
        <v>3339889.06838</v>
      </c>
      <c r="D27" s="14">
        <v>6.29</v>
      </c>
      <c r="E27" s="10" t="str">
        <f>IF(A27="","",IF(A27='Survey 2'!A27,"CHECK","ERROR"))</f>
        <v>CHECK</v>
      </c>
      <c r="F27" s="15">
        <f>IF(B27="","",B27-'Survey 2'!B27)</f>
        <v>0.13798999995924532</v>
      </c>
      <c r="G27" s="15">
        <f>IF(C27="","",C27-'Survey 2'!C27)</f>
        <v>0.006200000178068876</v>
      </c>
      <c r="H27" s="16">
        <f>IF(D27="","",D27-'Survey 2'!D27)</f>
        <v>0.10599999999999987</v>
      </c>
    </row>
    <row r="28" spans="1:8" ht="15">
      <c r="A28" s="14">
        <v>10012</v>
      </c>
      <c r="B28" s="14">
        <v>551040.46187</v>
      </c>
      <c r="C28" s="14">
        <v>3339989.04411</v>
      </c>
      <c r="D28" s="14">
        <v>6.065</v>
      </c>
      <c r="E28" s="10" t="str">
        <f>IF(A28="","",IF(A28='Survey 2'!A28,"CHECK","ERROR"))</f>
        <v>CHECK</v>
      </c>
      <c r="F28" s="15">
        <f>IF(B28="","",B28-'Survey 2'!B28)</f>
        <v>0.15792000002693385</v>
      </c>
      <c r="G28" s="15">
        <f>IF(C28="","",C28-'Survey 2'!C28)</f>
        <v>0.012550000101327896</v>
      </c>
      <c r="H28" s="16">
        <f>IF(D28="","",D28-'Survey 2'!D28)</f>
        <v>0.03200000000000003</v>
      </c>
    </row>
    <row r="29" spans="1:8" ht="15">
      <c r="A29" s="14">
        <v>10017</v>
      </c>
      <c r="B29" s="14">
        <v>551042.52514</v>
      </c>
      <c r="C29" s="14">
        <v>3340088.97057</v>
      </c>
      <c r="D29" s="14">
        <v>6.161</v>
      </c>
      <c r="E29" s="10" t="str">
        <f>IF(A29="","",IF(A29='Survey 2'!A29,"CHECK","ERROR"))</f>
        <v>CHECK</v>
      </c>
      <c r="F29" s="15">
        <f>IF(B29="","",B29-'Survey 2'!B29)</f>
        <v>0.1271699999924749</v>
      </c>
      <c r="G29" s="15">
        <f>IF(C29="","",C29-'Survey 2'!C29)</f>
        <v>-0.007010000292211771</v>
      </c>
      <c r="H29" s="16">
        <f>IF(D29="","",D29-'Survey 2'!D29)</f>
        <v>0.1509999999999998</v>
      </c>
    </row>
    <row r="30" spans="1:8" ht="15">
      <c r="A30" s="14">
        <v>10018</v>
      </c>
      <c r="B30" s="14">
        <v>551044.69664</v>
      </c>
      <c r="C30" s="14">
        <v>3340189.17509</v>
      </c>
      <c r="D30" s="14">
        <v>5.902</v>
      </c>
      <c r="E30" s="10" t="str">
        <f>IF(A30="","",IF(A30='Survey 2'!A30,"CHECK","ERROR"))</f>
        <v>CHECK</v>
      </c>
      <c r="F30" s="15">
        <f>IF(B30="","",B30-'Survey 2'!B30)</f>
        <v>0.16882999998051673</v>
      </c>
      <c r="G30" s="15">
        <f>IF(C30="","",C30-'Survey 2'!C30)</f>
        <v>-0.038170000072568655</v>
      </c>
      <c r="H30" s="16">
        <f>IF(D30="","",D30-'Survey 2'!D30)</f>
        <v>0.10599999999999987</v>
      </c>
    </row>
    <row r="31" spans="1:8" ht="15">
      <c r="A31" s="14">
        <v>10023</v>
      </c>
      <c r="B31" s="14">
        <v>551046.81884</v>
      </c>
      <c r="C31" s="14">
        <v>3340289.25699</v>
      </c>
      <c r="D31" s="14">
        <v>5.81</v>
      </c>
      <c r="E31" s="10" t="str">
        <f>IF(A31="","",IF(A31='Survey 2'!A31,"CHECK","ERROR"))</f>
        <v>CHECK</v>
      </c>
      <c r="F31" s="15">
        <f>IF(B31="","",B31-'Survey 2'!B31)</f>
        <v>0.05978000001050532</v>
      </c>
      <c r="G31" s="15">
        <f>IF(C31="","",C31-'Survey 2'!C31)</f>
        <v>-0.0032599996775388718</v>
      </c>
      <c r="H31" s="16">
        <f>IF(D31="","",D31-'Survey 2'!D31)</f>
        <v>0.010999999999999233</v>
      </c>
    </row>
    <row r="32" spans="1:8" ht="15">
      <c r="A32" s="14">
        <v>10024</v>
      </c>
      <c r="B32" s="14">
        <v>551049.07576</v>
      </c>
      <c r="C32" s="14">
        <v>3340389.09599</v>
      </c>
      <c r="D32" s="14">
        <v>5.879</v>
      </c>
      <c r="E32" s="10" t="str">
        <f>IF(A32="","",IF(A32='Survey 2'!A32,"CHECK","ERROR"))</f>
        <v>CHECK</v>
      </c>
      <c r="F32" s="15">
        <f>IF(B32="","",B32-'Survey 2'!B32)</f>
        <v>0.15272000001277775</v>
      </c>
      <c r="G32" s="15">
        <f>IF(C32="","",C32-'Survey 2'!C32)</f>
        <v>-0.031429999973624945</v>
      </c>
      <c r="H32" s="16">
        <f>IF(D32="","",D32-'Survey 2'!D32)</f>
        <v>-0.04500000000000082</v>
      </c>
    </row>
    <row r="33" spans="1:8" ht="15">
      <c r="A33" s="14">
        <v>10029</v>
      </c>
      <c r="B33" s="14">
        <v>551051.455</v>
      </c>
      <c r="C33" s="14">
        <v>3340488.95107</v>
      </c>
      <c r="D33" s="14">
        <v>5.944</v>
      </c>
      <c r="E33" s="10" t="str">
        <f>IF(A33="","",IF(A33='Survey 2'!A33,"CHECK","ERROR"))</f>
        <v>CHECK</v>
      </c>
      <c r="F33" s="15">
        <f>IF(B33="","",B33-'Survey 2'!B33)</f>
        <v>0.24142999993637204</v>
      </c>
      <c r="G33" s="15">
        <f>IF(C33="","",C33-'Survey 2'!C33)</f>
        <v>-0.12148999981582165</v>
      </c>
      <c r="H33" s="16">
        <f>IF(D33="","",D33-'Survey 2'!D33)</f>
        <v>0.030999999999999694</v>
      </c>
    </row>
    <row r="34" spans="1:8" ht="15">
      <c r="A34" s="14">
        <v>10030</v>
      </c>
      <c r="B34" s="14">
        <v>551053.65491</v>
      </c>
      <c r="C34" s="14">
        <v>3340589.11939</v>
      </c>
      <c r="D34" s="14">
        <v>5.891</v>
      </c>
      <c r="E34" s="10" t="str">
        <f>IF(A34="","",IF(A34='Survey 2'!A34,"CHECK","ERROR"))</f>
        <v>CHECK</v>
      </c>
      <c r="F34" s="15">
        <f>IF(B34="","",B34-'Survey 2'!B34)</f>
        <v>0.20481999998446554</v>
      </c>
      <c r="G34" s="15">
        <f>IF(C34="","",C34-'Survey 2'!C34)</f>
        <v>-0.05862999986857176</v>
      </c>
      <c r="H34" s="16">
        <f>IF(D34="","",D34-'Survey 2'!D34)</f>
        <v>-0.03200000000000003</v>
      </c>
    </row>
    <row r="35" spans="1:8" ht="15">
      <c r="A35" s="14">
        <v>10035</v>
      </c>
      <c r="B35" s="14">
        <v>551055.80244</v>
      </c>
      <c r="C35" s="14">
        <v>3340689.19715</v>
      </c>
      <c r="D35" s="14">
        <v>5.855</v>
      </c>
      <c r="E35" s="10" t="str">
        <f>IF(A35="","",IF(A35='Survey 2'!A35,"CHECK","ERROR"))</f>
        <v>CHECK</v>
      </c>
      <c r="F35" s="15">
        <f>IF(B35="","",B35-'Survey 2'!B35)</f>
        <v>0.07056999998167157</v>
      </c>
      <c r="G35" s="15">
        <f>IF(C35="","",C35-'Survey 2'!C35)</f>
        <v>0.0077299997210502625</v>
      </c>
      <c r="H35" s="16">
        <f>IF(D35="","",D35-'Survey 2'!D35)</f>
        <v>-0.08699999999999974</v>
      </c>
    </row>
    <row r="36" spans="1:8" ht="15">
      <c r="A36" s="14">
        <v>10036</v>
      </c>
      <c r="B36" s="14">
        <v>551058.21828</v>
      </c>
      <c r="C36" s="14">
        <v>3340789.05297</v>
      </c>
      <c r="D36" s="14">
        <v>6.188</v>
      </c>
      <c r="E36" s="10" t="str">
        <f>IF(A36="","",IF(A36='Survey 2'!A36,"CHECK","ERROR"))</f>
        <v>CHECK</v>
      </c>
      <c r="F36" s="15">
        <f>IF(B36="","",B36-'Survey 2'!B36)</f>
        <v>0.13799000007566065</v>
      </c>
      <c r="G36" s="15">
        <f>IF(C36="","",C36-'Survey 2'!C36)</f>
        <v>-0.06936999969184399</v>
      </c>
      <c r="H36" s="16">
        <f>IF(D36="","",D36-'Survey 2'!D36)</f>
        <v>0.04499999999999993</v>
      </c>
    </row>
    <row r="37" spans="1:8" ht="15">
      <c r="A37" s="14">
        <v>10041</v>
      </c>
      <c r="B37" s="14">
        <v>551060.62311</v>
      </c>
      <c r="C37" s="14">
        <v>3340889.14682</v>
      </c>
      <c r="D37" s="14">
        <v>6.085</v>
      </c>
      <c r="E37" s="10" t="str">
        <f>IF(A37="","",IF(A37='Survey 2'!A37,"CHECK","ERROR"))</f>
        <v>CHECK</v>
      </c>
      <c r="F37" s="15">
        <f>IF(B37="","",B37-'Survey 2'!B37)</f>
        <v>0.1983600000385195</v>
      </c>
      <c r="G37" s="15">
        <f>IF(C37="","",C37-'Survey 2'!C37)</f>
        <v>-0.09952000016346574</v>
      </c>
      <c r="H37" s="16">
        <f>IF(D37="","",D37-'Survey 2'!D37)</f>
        <v>-0.10099999999999998</v>
      </c>
    </row>
    <row r="38" spans="1:8" ht="15">
      <c r="A38" s="14">
        <v>10042</v>
      </c>
      <c r="B38" s="14">
        <v>551062.96532</v>
      </c>
      <c r="C38" s="14">
        <v>3340989.04776</v>
      </c>
      <c r="D38" s="14">
        <v>6.037</v>
      </c>
      <c r="E38" s="10" t="str">
        <f>IF(A38="","",IF(A38='Survey 2'!A38,"CHECK","ERROR"))</f>
        <v>CHECK</v>
      </c>
      <c r="F38" s="15">
        <f>IF(B38="","",B38-'Survey 2'!B38)</f>
        <v>0.16692999994847924</v>
      </c>
      <c r="G38" s="15">
        <f>IF(C38="","",C38-'Survey 2'!C38)</f>
        <v>-0.08431999990716577</v>
      </c>
      <c r="H38" s="16">
        <f>IF(D38="","",D38-'Survey 2'!D38)</f>
        <v>-0.07200000000000006</v>
      </c>
    </row>
    <row r="39" spans="1:8" ht="15">
      <c r="A39" s="14">
        <v>10047</v>
      </c>
      <c r="B39" s="14">
        <v>551065.17498</v>
      </c>
      <c r="C39" s="14">
        <v>3341089.1881</v>
      </c>
      <c r="D39" s="14">
        <v>5.933</v>
      </c>
      <c r="E39" s="10" t="str">
        <f>IF(A39="","",IF(A39='Survey 2'!A39,"CHECK","ERROR"))</f>
        <v>CHECK</v>
      </c>
      <c r="F39" s="15">
        <f>IF(B39="","",B39-'Survey 2'!B39)</f>
        <v>0.1776700000045821</v>
      </c>
      <c r="G39" s="15">
        <f>IF(C39="","",C39-'Survey 2'!C39)</f>
        <v>-0.0554300001822412</v>
      </c>
      <c r="H39" s="16">
        <f>IF(D39="","",D39-'Survey 2'!D39)</f>
        <v>-0.1509999999999998</v>
      </c>
    </row>
    <row r="40" spans="1:8" ht="15">
      <c r="A40" s="14">
        <v>10048</v>
      </c>
      <c r="B40" s="14">
        <v>551067.33181</v>
      </c>
      <c r="C40" s="14">
        <v>3341189.34725</v>
      </c>
      <c r="D40" s="14">
        <v>5.979</v>
      </c>
      <c r="E40" s="10" t="str">
        <f>IF(A40="","",IF(A40='Survey 2'!A40,"CHECK","ERROR"))</f>
        <v>CHECK</v>
      </c>
      <c r="F40" s="15">
        <f>IF(B40="","",B40-'Survey 2'!B40)</f>
        <v>0.17610000004060566</v>
      </c>
      <c r="G40" s="15">
        <f>IF(C40="","",C40-'Survey 2'!C40)</f>
        <v>-0.09365999978035688</v>
      </c>
      <c r="H40" s="16">
        <f>IF(D40="","",D40-'Survey 2'!D40)</f>
        <v>-0.10400000000000009</v>
      </c>
    </row>
    <row r="41" spans="1:8" ht="15">
      <c r="A41" s="14">
        <v>10053</v>
      </c>
      <c r="B41" s="14">
        <v>551069.55211</v>
      </c>
      <c r="C41" s="14">
        <v>3341288.68998</v>
      </c>
      <c r="D41" s="14">
        <v>5.95</v>
      </c>
      <c r="E41" s="10" t="str">
        <f>IF(A41="","",IF(A41='Survey 2'!A41,"CHECK","ERROR"))</f>
        <v>CHECK</v>
      </c>
      <c r="F41" s="15">
        <f>IF(B41="","",B41-'Survey 2'!B41)</f>
        <v>0.1915700000245124</v>
      </c>
      <c r="G41" s="15">
        <f>IF(C41="","",C41-'Survey 2'!C41)</f>
        <v>-0.023490000050514936</v>
      </c>
      <c r="H41" s="16">
        <f>IF(D41="","",D41-'Survey 2'!D41)</f>
        <v>-0.08499999999999996</v>
      </c>
    </row>
    <row r="42" spans="1:8" ht="15">
      <c r="A42" s="14">
        <v>10054</v>
      </c>
      <c r="B42" s="14">
        <v>551071.74559</v>
      </c>
      <c r="C42" s="14">
        <v>3341389.18338</v>
      </c>
      <c r="D42" s="14">
        <v>6.028</v>
      </c>
      <c r="E42" s="10" t="str">
        <f>IF(A42="","",IF(A42='Survey 2'!A42,"CHECK","ERROR"))</f>
        <v>CHECK</v>
      </c>
      <c r="F42" s="15">
        <f>IF(B42="","",B42-'Survey 2'!B42)</f>
        <v>0.19981999997980893</v>
      </c>
      <c r="G42" s="15">
        <f>IF(C42="","",C42-'Survey 2'!C42)</f>
        <v>-0.07189000025391579</v>
      </c>
      <c r="H42" s="16">
        <f>IF(D42="","",D42-'Survey 2'!D42)</f>
        <v>-0.11900000000000066</v>
      </c>
    </row>
    <row r="43" spans="1:8" ht="15">
      <c r="A43" s="14">
        <v>10059</v>
      </c>
      <c r="B43" s="14">
        <v>551073.80859</v>
      </c>
      <c r="C43" s="14">
        <v>3341488.80027</v>
      </c>
      <c r="D43" s="14">
        <v>6.141</v>
      </c>
      <c r="E43" s="10" t="str">
        <f>IF(A43="","",IF(A43='Survey 2'!A43,"CHECK","ERROR"))</f>
        <v>CHECK</v>
      </c>
      <c r="F43" s="15">
        <f>IF(B43="","",B43-'Survey 2'!B43)</f>
        <v>0.1809699999867007</v>
      </c>
      <c r="G43" s="15">
        <f>IF(C43="","",C43-'Survey 2'!C43)</f>
        <v>-0.09507999988272786</v>
      </c>
      <c r="H43" s="16">
        <f>IF(D43="","",D43-'Survey 2'!D43)</f>
        <v>-0.07699999999999996</v>
      </c>
    </row>
    <row r="44" spans="1:8" ht="15">
      <c r="A44" s="14">
        <v>10060</v>
      </c>
      <c r="B44" s="14">
        <v>551076.04666</v>
      </c>
      <c r="C44" s="14">
        <v>3341589.16399</v>
      </c>
      <c r="D44" s="14">
        <v>5.994</v>
      </c>
      <c r="E44" s="10" t="str">
        <f>IF(A44="","",IF(A44='Survey 2'!A44,"CHECK","ERROR"))</f>
        <v>CHECK</v>
      </c>
      <c r="F44" s="15">
        <f>IF(B44="","",B44-'Survey 2'!B44)</f>
        <v>0.2555500000016764</v>
      </c>
      <c r="G44" s="15">
        <f>IF(C44="","",C44-'Survey 2'!C44)</f>
        <v>-0.08206000039353967</v>
      </c>
      <c r="H44" s="16">
        <f>IF(D44="","",D44-'Survey 2'!D44)</f>
        <v>-0.11900000000000066</v>
      </c>
    </row>
    <row r="45" spans="1:8" ht="15">
      <c r="A45" s="14">
        <v>10065</v>
      </c>
      <c r="B45" s="14">
        <v>551078.02088</v>
      </c>
      <c r="C45" s="14">
        <v>3341689.20048</v>
      </c>
      <c r="D45" s="14">
        <v>5.851</v>
      </c>
      <c r="E45" s="10" t="str">
        <f>IF(A45="","",IF(A45='Survey 2'!A45,"CHECK","ERROR"))</f>
        <v>CHECK</v>
      </c>
      <c r="F45" s="15">
        <f>IF(B45="","",B45-'Survey 2'!B45)</f>
        <v>0.16388999996706843</v>
      </c>
      <c r="G45" s="15">
        <f>IF(C45="","",C45-'Survey 2'!C45)</f>
        <v>-0.06768999993801117</v>
      </c>
      <c r="H45" s="16">
        <f>IF(D45="","",D45-'Survey 2'!D45)</f>
        <v>-0.1459999999999999</v>
      </c>
    </row>
    <row r="46" spans="1:8" ht="15">
      <c r="A46" s="14">
        <v>10066</v>
      </c>
      <c r="B46" s="14">
        <v>551080.20377</v>
      </c>
      <c r="C46" s="14">
        <v>3341789.37198</v>
      </c>
      <c r="D46" s="14">
        <v>5.957</v>
      </c>
      <c r="E46" s="10" t="str">
        <f>IF(A46="","",IF(A46='Survey 2'!A46,"CHECK","ERROR"))</f>
        <v>CHECK</v>
      </c>
      <c r="F46" s="15">
        <f>IF(B46="","",B46-'Survey 2'!B46)</f>
        <v>0.16483999998308718</v>
      </c>
      <c r="G46" s="15">
        <f>IF(C46="","",C46-'Survey 2'!C46)</f>
        <v>-0.05154000036418438</v>
      </c>
      <c r="H46" s="16">
        <f>IF(D46="","",D46-'Survey 2'!D46)</f>
        <v>-0.08300000000000018</v>
      </c>
    </row>
    <row r="47" spans="1:8" ht="15">
      <c r="A47" s="14">
        <v>10071</v>
      </c>
      <c r="B47" s="14">
        <v>551082.67558</v>
      </c>
      <c r="C47" s="14">
        <v>3341889.20962</v>
      </c>
      <c r="D47" s="14">
        <v>5.786</v>
      </c>
      <c r="E47" s="10" t="str">
        <f>IF(A47="","",IF(A47='Survey 2'!A47,"CHECK","ERROR"))</f>
        <v>CHECK</v>
      </c>
      <c r="F47" s="15">
        <f>IF(B47="","",B47-'Survey 2'!B47)</f>
        <v>0.2009800000814721</v>
      </c>
      <c r="G47" s="15">
        <f>IF(C47="","",C47-'Survey 2'!C47)</f>
        <v>-0.04663000022992492</v>
      </c>
      <c r="H47" s="16">
        <f>IF(D47="","",D47-'Survey 2'!D47)</f>
        <v>-0.07500000000000018</v>
      </c>
    </row>
    <row r="48" spans="1:8" ht="15">
      <c r="A48" s="14">
        <v>10072</v>
      </c>
      <c r="B48" s="14">
        <v>551084.9357</v>
      </c>
      <c r="C48" s="14">
        <v>3341989.1577</v>
      </c>
      <c r="D48" s="14">
        <v>5.694</v>
      </c>
      <c r="E48" s="10" t="str">
        <f>IF(A48="","",IF(A48='Survey 2'!A48,"CHECK","ERROR"))</f>
        <v>CHECK</v>
      </c>
      <c r="F48" s="15">
        <f>IF(B48="","",B48-'Survey 2'!B48)</f>
        <v>0.22953000001143664</v>
      </c>
      <c r="G48" s="15">
        <f>IF(C48="","",C48-'Survey 2'!C48)</f>
        <v>-0.11277000000700355</v>
      </c>
      <c r="H48" s="16">
        <f>IF(D48="","",D48-'Survey 2'!D48)</f>
        <v>-0.08800000000000008</v>
      </c>
    </row>
    <row r="49" spans="1:8" ht="15">
      <c r="A49" s="14">
        <v>10077</v>
      </c>
      <c r="B49" s="14">
        <v>551086.64176</v>
      </c>
      <c r="C49" s="14">
        <v>3342089.31321</v>
      </c>
      <c r="D49" s="14">
        <v>5.578</v>
      </c>
      <c r="E49" s="10" t="str">
        <f>IF(A49="","",IF(A49='Survey 2'!A49,"CHECK","ERROR"))</f>
        <v>CHECK</v>
      </c>
      <c r="F49" s="15">
        <f>IF(B49="","",B49-'Survey 2'!B49)</f>
        <v>0.1955200000666082</v>
      </c>
      <c r="G49" s="15">
        <f>IF(C49="","",C49-'Survey 2'!C49)</f>
        <v>-0.07291000010445714</v>
      </c>
      <c r="H49" s="16">
        <f>IF(D49="","",D49-'Survey 2'!D49)</f>
        <v>-0.09399999999999942</v>
      </c>
    </row>
    <row r="50" spans="1:8" ht="15">
      <c r="A50" s="14">
        <v>10078</v>
      </c>
      <c r="B50" s="14">
        <v>551088.61334</v>
      </c>
      <c r="C50" s="14">
        <v>3342189.21959</v>
      </c>
      <c r="D50" s="14">
        <v>5.487</v>
      </c>
      <c r="E50" s="10" t="str">
        <f>IF(A50="","",IF(A50='Survey 2'!A50,"CHECK","ERROR"))</f>
        <v>CHECK</v>
      </c>
      <c r="F50" s="15">
        <f>IF(B50="","",B50-'Survey 2'!B50)</f>
        <v>0.2075700000859797</v>
      </c>
      <c r="G50" s="15">
        <f>IF(C50="","",C50-'Survey 2'!C50)</f>
        <v>-0.10688000032678246</v>
      </c>
      <c r="H50" s="16">
        <f>IF(D50="","",D50-'Survey 2'!D50)</f>
        <v>-0.08899999999999952</v>
      </c>
    </row>
    <row r="51" spans="1:8" ht="15">
      <c r="A51" s="14">
        <v>10083</v>
      </c>
      <c r="B51" s="14">
        <v>551090.55686</v>
      </c>
      <c r="C51" s="14">
        <v>3342289.29662</v>
      </c>
      <c r="D51" s="14">
        <v>5.701</v>
      </c>
      <c r="E51" s="10" t="str">
        <f>IF(A51="","",IF(A51='Survey 2'!A51,"CHECK","ERROR"))</f>
        <v>CHECK</v>
      </c>
      <c r="F51" s="15">
        <f>IF(B51="","",B51-'Survey 2'!B51)</f>
        <v>0.194759999983944</v>
      </c>
      <c r="G51" s="15">
        <f>IF(C51="","",C51-'Survey 2'!C51)</f>
        <v>-0.09115999983623624</v>
      </c>
      <c r="H51" s="16">
        <f>IF(D51="","",D51-'Survey 2'!D51)</f>
        <v>0.04099999999999948</v>
      </c>
    </row>
    <row r="52" spans="1:8" ht="15">
      <c r="A52" s="14">
        <v>10084</v>
      </c>
      <c r="B52" s="14">
        <v>551092.56792</v>
      </c>
      <c r="C52" s="14">
        <v>3342389.13237</v>
      </c>
      <c r="D52" s="14">
        <v>5.774</v>
      </c>
      <c r="E52" s="10" t="str">
        <f>IF(A52="","",IF(A52='Survey 2'!A52,"CHECK","ERROR"))</f>
        <v>CHECK</v>
      </c>
      <c r="F52" s="15">
        <f>IF(B52="","",B52-'Survey 2'!B52)</f>
        <v>0.14103999990038574</v>
      </c>
      <c r="G52" s="15">
        <f>IF(C52="","",C52-'Survey 2'!C52)</f>
        <v>-0.11831000028178096</v>
      </c>
      <c r="H52" s="16">
        <f>IF(D52="","",D52-'Survey 2'!D52)</f>
        <v>0.0259999999999998</v>
      </c>
    </row>
    <row r="53" spans="1:8" ht="15">
      <c r="A53" s="14">
        <v>10089</v>
      </c>
      <c r="B53" s="14">
        <v>551094.78322</v>
      </c>
      <c r="C53" s="14">
        <v>3342489.16463</v>
      </c>
      <c r="D53" s="14">
        <v>5.746</v>
      </c>
      <c r="E53" s="10" t="str">
        <f>IF(A53="","",IF(A53='Survey 2'!A53,"CHECK","ERROR"))</f>
        <v>CHECK</v>
      </c>
      <c r="F53" s="15">
        <f>IF(B53="","",B53-'Survey 2'!B53)</f>
        <v>0.14864999998826534</v>
      </c>
      <c r="G53" s="15">
        <f>IF(C53="","",C53-'Survey 2'!C53)</f>
        <v>-0.1290000001899898</v>
      </c>
      <c r="H53" s="16">
        <f>IF(D53="","",D53-'Survey 2'!D53)</f>
        <v>0.002000000000000668</v>
      </c>
    </row>
    <row r="54" spans="1:8" ht="15">
      <c r="A54" s="14">
        <v>10090</v>
      </c>
      <c r="B54" s="14">
        <v>551096.9945</v>
      </c>
      <c r="C54" s="14">
        <v>3342589.49429</v>
      </c>
      <c r="D54" s="14">
        <v>5.786</v>
      </c>
      <c r="E54" s="10" t="str">
        <f>IF(A54="","",IF(A54='Survey 2'!A54,"CHECK","ERROR"))</f>
        <v>CHECK</v>
      </c>
      <c r="F54" s="15">
        <f>IF(B54="","",B54-'Survey 2'!B54)</f>
        <v>0.18689000001177192</v>
      </c>
      <c r="G54" s="15">
        <f>IF(C54="","",C54-'Survey 2'!C54)</f>
        <v>-0.15562000032514334</v>
      </c>
      <c r="H54" s="16">
        <f>IF(D54="","",D54-'Survey 2'!D54)</f>
        <v>0.0649999999999995</v>
      </c>
    </row>
    <row r="55" spans="1:8" ht="15">
      <c r="A55" s="14">
        <v>10095</v>
      </c>
      <c r="B55" s="14">
        <v>551099.22438</v>
      </c>
      <c r="C55" s="14">
        <v>3342689.62677</v>
      </c>
      <c r="D55" s="14">
        <v>5.685</v>
      </c>
      <c r="E55" s="10" t="str">
        <f>IF(A55="","",IF(A55='Survey 2'!A55,"CHECK","ERROR"))</f>
        <v>CHECK</v>
      </c>
      <c r="F55" s="15">
        <f>IF(B55="","",B55-'Survey 2'!B55)</f>
        <v>0.19024999998509884</v>
      </c>
      <c r="G55" s="15">
        <f>IF(C55="","",C55-'Survey 2'!C55)</f>
        <v>-0.09574000025168061</v>
      </c>
      <c r="H55" s="16">
        <f>IF(D55="","",D55-'Survey 2'!D55)</f>
        <v>-0.001000000000000334</v>
      </c>
    </row>
    <row r="56" spans="1:8" ht="15">
      <c r="A56" s="14">
        <v>10096</v>
      </c>
      <c r="B56" s="14">
        <v>551101.46435</v>
      </c>
      <c r="C56" s="14">
        <v>3342789.46093</v>
      </c>
      <c r="D56" s="14">
        <v>5.769</v>
      </c>
      <c r="E56" s="10" t="str">
        <f>IF(A56="","",IF(A56='Survey 2'!A56,"CHECK","ERROR"))</f>
        <v>CHECK</v>
      </c>
      <c r="F56" s="15">
        <f>IF(B56="","",B56-'Survey 2'!B56)</f>
        <v>0.17428999999538064</v>
      </c>
      <c r="G56" s="15">
        <f>IF(C56="","",C56-'Survey 2'!C56)</f>
        <v>-0.13700000010430813</v>
      </c>
      <c r="H56" s="16">
        <f>IF(D56="","",D56-'Survey 2'!D56)</f>
        <v>-0.05400000000000027</v>
      </c>
    </row>
    <row r="57" spans="1:8" ht="15">
      <c r="A57" s="14">
        <v>10101</v>
      </c>
      <c r="B57" s="14">
        <v>551103.59631</v>
      </c>
      <c r="C57" s="14">
        <v>3342889.57506</v>
      </c>
      <c r="D57" s="14">
        <v>5.721</v>
      </c>
      <c r="E57" s="10" t="str">
        <f>IF(A57="","",IF(A57='Survey 2'!A57,"CHECK","ERROR"))</f>
        <v>CHECK</v>
      </c>
      <c r="F57" s="15">
        <f>IF(B57="","",B57-'Survey 2'!B57)</f>
        <v>0.1882200000109151</v>
      </c>
      <c r="G57" s="15">
        <f>IF(C57="","",C57-'Survey 2'!C57)</f>
        <v>-0.1217000000178814</v>
      </c>
      <c r="H57" s="16">
        <f>IF(D57="","",D57-'Survey 2'!D57)</f>
        <v>-0.043999999999999595</v>
      </c>
    </row>
    <row r="58" spans="1:8" ht="15">
      <c r="A58" s="14">
        <v>10102</v>
      </c>
      <c r="B58" s="14">
        <v>551105.5741</v>
      </c>
      <c r="C58" s="14">
        <v>3342989.71967</v>
      </c>
      <c r="D58" s="14">
        <v>5.637</v>
      </c>
      <c r="E58" s="10" t="str">
        <f>IF(A58="","",IF(A58='Survey 2'!A58,"CHECK","ERROR"))</f>
        <v>CHECK</v>
      </c>
      <c r="F58" s="15">
        <f>IF(B58="","",B58-'Survey 2'!B58)</f>
        <v>0.1952299999538809</v>
      </c>
      <c r="G58" s="15">
        <f>IF(C58="","",C58-'Survey 2'!C58)</f>
        <v>-0.12263000011444092</v>
      </c>
      <c r="H58" s="16">
        <f>IF(D58="","",D58-'Survey 2'!D58)</f>
        <v>-0.01100000000000012</v>
      </c>
    </row>
    <row r="59" spans="1:8" ht="15">
      <c r="A59" s="14">
        <v>10107</v>
      </c>
      <c r="B59" s="14">
        <v>551107.48589</v>
      </c>
      <c r="C59" s="14">
        <v>3343089.74045</v>
      </c>
      <c r="D59" s="14">
        <v>5.497</v>
      </c>
      <c r="E59" s="10" t="str">
        <f>IF(A59="","",IF(A59='Survey 2'!A59,"CHECK","ERROR"))</f>
        <v>CHECK</v>
      </c>
      <c r="F59" s="15">
        <f>IF(B59="","",B59-'Survey 2'!B59)</f>
        <v>0.2323999999789521</v>
      </c>
      <c r="G59" s="15">
        <f>IF(C59="","",C59-'Survey 2'!C59)</f>
        <v>-0.12240000022575259</v>
      </c>
      <c r="H59" s="16">
        <f>IF(D59="","",D59-'Survey 2'!D59)</f>
        <v>-0.13199999999999967</v>
      </c>
    </row>
    <row r="60" spans="1:8" ht="15">
      <c r="A60" s="14">
        <v>10108</v>
      </c>
      <c r="B60" s="14">
        <v>551109.47735</v>
      </c>
      <c r="C60" s="14">
        <v>3343189.50459</v>
      </c>
      <c r="D60" s="14">
        <v>5.572</v>
      </c>
      <c r="E60" s="10" t="str">
        <f>IF(A60="","",IF(A60='Survey 2'!A60,"CHECK","ERROR"))</f>
        <v>CHECK</v>
      </c>
      <c r="F60" s="15">
        <f>IF(B60="","",B60-'Survey 2'!B60)</f>
        <v>0.23602999991271645</v>
      </c>
      <c r="G60" s="15">
        <f>IF(C60="","",C60-'Survey 2'!C60)</f>
        <v>-0.13516000006347895</v>
      </c>
      <c r="H60" s="16">
        <f>IF(D60="","",D60-'Survey 2'!D60)</f>
        <v>-0.07000000000000028</v>
      </c>
    </row>
    <row r="61" spans="1:8" ht="15">
      <c r="A61" s="14">
        <v>10113</v>
      </c>
      <c r="B61" s="14">
        <v>551111.37674</v>
      </c>
      <c r="C61" s="14">
        <v>3343289.99954</v>
      </c>
      <c r="D61" s="14">
        <v>5.568</v>
      </c>
      <c r="E61" s="10" t="str">
        <f>IF(A61="","",IF(A61='Survey 2'!A61,"CHECK","ERROR"))</f>
        <v>CHECK</v>
      </c>
      <c r="F61" s="15">
        <f>IF(B61="","",B61-'Survey 2'!B61)</f>
        <v>0.20126000000163913</v>
      </c>
      <c r="G61" s="15">
        <f>IF(C61="","",C61-'Survey 2'!C61)</f>
        <v>-0.15606999956071377</v>
      </c>
      <c r="H61" s="16">
        <f>IF(D61="","",D61-'Survey 2'!D61)</f>
        <v>0.01699999999999946</v>
      </c>
    </row>
    <row r="62" spans="1:8" ht="15">
      <c r="A62" s="10"/>
      <c r="B62" s="11"/>
      <c r="C62" s="11"/>
      <c r="D62" s="12"/>
      <c r="E62" s="10">
        <f>IF(A62="","",IF(A62='Survey 2'!A62,"CHECK","ERROR"))</f>
      </c>
      <c r="F62" s="15">
        <f>IF(B62="","",B62-'Survey 2'!B62)</f>
      </c>
      <c r="G62" s="15">
        <f>IF(C62="","",C62-'Survey 2'!C62)</f>
      </c>
      <c r="H62" s="16">
        <f>IF(D62="","",D62-'Survey 2'!D62)</f>
      </c>
    </row>
    <row r="63" spans="1:8" ht="15">
      <c r="A63" s="10"/>
      <c r="B63" s="11"/>
      <c r="C63" s="11"/>
      <c r="D63" s="12"/>
      <c r="E63" s="10">
        <f>IF(A63="","",IF(A63='Survey 2'!A63,"CHECK","ERROR"))</f>
      </c>
      <c r="F63" s="15">
        <f>IF(B63="","",B63-'Survey 2'!B63)</f>
      </c>
      <c r="G63" s="15">
        <f>IF(C63="","",C63-'Survey 2'!C63)</f>
      </c>
      <c r="H63" s="16">
        <f>IF(D63="","",D63-'Survey 2'!D63)</f>
      </c>
    </row>
    <row r="64" spans="1:8" ht="15">
      <c r="A64" s="10"/>
      <c r="B64" s="11"/>
      <c r="C64" s="11"/>
      <c r="D64" s="12"/>
      <c r="E64" s="10">
        <f>IF(A64="","",IF(A64='Survey 2'!A64,"CHECK","ERROR"))</f>
      </c>
      <c r="F64" s="15">
        <f>IF(B64="","",B64-'Survey 2'!B64)</f>
      </c>
      <c r="G64" s="15">
        <f>IF(C64="","",C64-'Survey 2'!C64)</f>
      </c>
      <c r="H64" s="16">
        <f>IF(D64="","",D64-'Survey 2'!D64)</f>
      </c>
    </row>
    <row r="65" spans="1:8" ht="15">
      <c r="A65" s="10"/>
      <c r="B65" s="11"/>
      <c r="C65" s="11"/>
      <c r="D65" s="12"/>
      <c r="E65" s="10">
        <f>IF(A65="","",IF(A65='Survey 2'!A65,"CHECK","ERROR"))</f>
      </c>
      <c r="F65" s="11">
        <f>IF(B65="","",B65-'Survey 2'!B65)</f>
      </c>
      <c r="G65" s="11">
        <f>IF(C65="","",C65-'Survey 2'!C65)</f>
      </c>
      <c r="H65" s="12">
        <f>IF(D65="","",D65-'Survey 2'!D65)</f>
      </c>
    </row>
    <row r="66" spans="1:8" ht="15">
      <c r="A66" s="10"/>
      <c r="B66" s="11"/>
      <c r="C66" s="11"/>
      <c r="D66" s="12"/>
      <c r="E66" s="10">
        <f>IF(A66="","",IF(A66='Survey 2'!A66,"CHECK","ERROR"))</f>
      </c>
      <c r="F66" s="11">
        <f>IF(B66="","",B66-'Survey 2'!B66)</f>
      </c>
      <c r="G66" s="11">
        <f>IF(C66="","",C66-'Survey 2'!C66)</f>
      </c>
      <c r="H66" s="12">
        <f>IF(D66="","",D66-'Survey 2'!D66)</f>
      </c>
    </row>
    <row r="67" spans="1:8" ht="15">
      <c r="A67" s="10"/>
      <c r="B67" s="11"/>
      <c r="C67" s="11"/>
      <c r="D67" s="12"/>
      <c r="E67" s="10">
        <f>IF(A67="","",IF(A67='Survey 2'!A67,"CHECK","ERROR"))</f>
      </c>
      <c r="F67" s="11">
        <f>IF(B67="","",B67-'Survey 2'!B67)</f>
      </c>
      <c r="G67" s="11">
        <f>IF(C67="","",C67-'Survey 2'!C67)</f>
      </c>
      <c r="H67" s="12">
        <f>IF(D67="","",D67-'Survey 2'!D67)</f>
      </c>
    </row>
    <row r="68" spans="1:8" ht="15">
      <c r="A68" s="10"/>
      <c r="B68" s="11"/>
      <c r="C68" s="11"/>
      <c r="D68" s="12"/>
      <c r="E68" s="10">
        <f>IF(A68="","",IF(A68='Survey 2'!A68,"CHECK","ERROR"))</f>
      </c>
      <c r="F68" s="11">
        <f>IF(B68="","",B68-'Survey 2'!B68)</f>
      </c>
      <c r="G68" s="11">
        <f>IF(C68="","",C68-'Survey 2'!C68)</f>
      </c>
      <c r="H68" s="12">
        <f>IF(D68="","",D68-'Survey 2'!D68)</f>
      </c>
    </row>
    <row r="69" spans="1:8" ht="15">
      <c r="A69" s="10"/>
      <c r="B69" s="11"/>
      <c r="C69" s="11"/>
      <c r="D69" s="12"/>
      <c r="E69" s="10">
        <f>IF(A69="","",IF(A69='Survey 2'!A69,"CHECK","ERROR"))</f>
      </c>
      <c r="F69" s="11">
        <f>IF(B69="","",B69-'Survey 2'!B69)</f>
      </c>
      <c r="G69" s="11">
        <f>IF(C69="","",C69-'Survey 2'!C69)</f>
      </c>
      <c r="H69" s="12">
        <f>IF(D69="","",D69-'Survey 2'!D69)</f>
      </c>
    </row>
    <row r="70" spans="1:8" ht="15">
      <c r="A70" s="10"/>
      <c r="B70" s="11"/>
      <c r="C70" s="11"/>
      <c r="D70" s="12"/>
      <c r="E70" s="10">
        <f>IF(A70="","",IF(A70='Survey 2'!A70,"CHECK","ERROR"))</f>
      </c>
      <c r="F70" s="11">
        <f>IF(B70="","",B70-'Survey 2'!B70)</f>
      </c>
      <c r="G70" s="11">
        <f>IF(C70="","",C70-'Survey 2'!C70)</f>
      </c>
      <c r="H70" s="12">
        <f>IF(D70="","",D70-'Survey 2'!D70)</f>
      </c>
    </row>
    <row r="71" spans="1:8" ht="15">
      <c r="A71" s="10"/>
      <c r="B71" s="11"/>
      <c r="C71" s="11"/>
      <c r="D71" s="12"/>
      <c r="E71" s="10">
        <f>IF(A71="","",IF(A71='Survey 2'!A71,"CHECK","ERROR"))</f>
      </c>
      <c r="F71" s="11">
        <f>IF(B71="","",B71-'Survey 2'!B71)</f>
      </c>
      <c r="G71" s="11">
        <f>IF(C71="","",C71-'Survey 2'!C71)</f>
      </c>
      <c r="H71" s="12">
        <f>IF(D71="","",D71-'Survey 2'!D71)</f>
      </c>
    </row>
    <row r="72" spans="1:8" ht="15">
      <c r="A72" s="10"/>
      <c r="B72" s="11"/>
      <c r="C72" s="11"/>
      <c r="D72" s="12"/>
      <c r="E72" s="10">
        <f>IF(A72="","",IF(A72='Survey 2'!A72,"CHECK","ERROR"))</f>
      </c>
      <c r="F72" s="11">
        <f>IF(B72="","",B72-'Survey 2'!B72)</f>
      </c>
      <c r="G72" s="11">
        <f>IF(C72="","",C72-'Survey 2'!C72)</f>
      </c>
      <c r="H72" s="12">
        <f>IF(D72="","",D72-'Survey 2'!D72)</f>
      </c>
    </row>
    <row r="73" spans="1:8" ht="15">
      <c r="A73" s="10"/>
      <c r="B73" s="11"/>
      <c r="C73" s="11"/>
      <c r="D73" s="12"/>
      <c r="E73" s="10">
        <f>IF(A73="","",IF(A73='Survey 2'!A73,"CHECK","ERROR"))</f>
      </c>
      <c r="F73" s="11">
        <f>IF(B73="","",B73-'Survey 2'!B73)</f>
      </c>
      <c r="G73" s="11">
        <f>IF(C73="","",C73-'Survey 2'!C73)</f>
      </c>
      <c r="H73" s="12">
        <f>IF(D73="","",D73-'Survey 2'!D73)</f>
      </c>
    </row>
    <row r="74" spans="1:8" ht="15">
      <c r="A74" s="10"/>
      <c r="B74" s="11"/>
      <c r="C74" s="11"/>
      <c r="D74" s="12"/>
      <c r="E74" s="10">
        <f>IF(A74="","",IF(A74='Survey 2'!A74,"CHECK","ERROR"))</f>
      </c>
      <c r="F74" s="11">
        <f>IF(B74="","",B74-'Survey 2'!B74)</f>
      </c>
      <c r="G74" s="11">
        <f>IF(C74="","",C74-'Survey 2'!C74)</f>
      </c>
      <c r="H74" s="12">
        <f>IF(D74="","",D74-'Survey 2'!D74)</f>
      </c>
    </row>
    <row r="75" spans="1:8" ht="15">
      <c r="A75" s="10"/>
      <c r="B75" s="11"/>
      <c r="C75" s="11"/>
      <c r="D75" s="12"/>
      <c r="E75" s="10">
        <f>IF(A75="","",IF(A75='Survey 2'!A75,"CHECK","ERROR"))</f>
      </c>
      <c r="F75" s="11">
        <f>IF(B75="","",B75-'Survey 2'!B75)</f>
      </c>
      <c r="G75" s="11">
        <f>IF(C75="","",C75-'Survey 2'!C75)</f>
      </c>
      <c r="H75" s="12">
        <f>IF(D75="","",D75-'Survey 2'!D75)</f>
      </c>
    </row>
    <row r="76" spans="1:8" ht="15">
      <c r="A76" s="10"/>
      <c r="B76" s="11"/>
      <c r="C76" s="11"/>
      <c r="D76" s="12"/>
      <c r="E76" s="10">
        <f>IF(A76="","",IF(A76='Survey 2'!A76,"CHECK","ERROR"))</f>
      </c>
      <c r="F76" s="11">
        <f>IF(B76="","",B76-'Survey 2'!B76)</f>
      </c>
      <c r="G76" s="11">
        <f>IF(C76="","",C76-'Survey 2'!C76)</f>
      </c>
      <c r="H76" s="12">
        <f>IF(D76="","",D76-'Survey 2'!D76)</f>
      </c>
    </row>
    <row r="77" spans="1:8" ht="15">
      <c r="A77" s="10"/>
      <c r="B77" s="11"/>
      <c r="C77" s="11"/>
      <c r="D77" s="12"/>
      <c r="E77" s="10">
        <f>IF(A77="","",IF(A77='Survey 2'!A77,"CHECK","ERROR"))</f>
      </c>
      <c r="F77" s="11">
        <f>IF(B77="","",B77-'Survey 2'!B77)</f>
      </c>
      <c r="G77" s="11">
        <f>IF(C77="","",C77-'Survey 2'!C77)</f>
      </c>
      <c r="H77" s="12">
        <f>IF(D77="","",D77-'Survey 2'!D77)</f>
      </c>
    </row>
    <row r="78" spans="1:8" ht="15">
      <c r="A78" s="10"/>
      <c r="B78" s="11"/>
      <c r="C78" s="11"/>
      <c r="D78" s="12"/>
      <c r="E78" s="10">
        <f>IF(A78="","",IF(A78='Survey 2'!A78,"CHECK","ERROR"))</f>
      </c>
      <c r="F78" s="11">
        <f>IF(B78="","",B78-'Survey 2'!B78)</f>
      </c>
      <c r="G78" s="11">
        <f>IF(C78="","",C78-'Survey 2'!C78)</f>
      </c>
      <c r="H78" s="12">
        <f>IF(D78="","",D78-'Survey 2'!D78)</f>
      </c>
    </row>
    <row r="79" spans="1:8" ht="15">
      <c r="A79" s="10"/>
      <c r="B79" s="11"/>
      <c r="C79" s="11"/>
      <c r="D79" s="12"/>
      <c r="E79" s="10">
        <f>IF(A79="","",IF(A79='Survey 2'!A79,"CHECK","ERROR"))</f>
      </c>
      <c r="F79" s="11">
        <f>IF(B79="","",B79-'Survey 2'!B79)</f>
      </c>
      <c r="G79" s="11">
        <f>IF(C79="","",C79-'Survey 2'!C79)</f>
      </c>
      <c r="H79" s="12">
        <f>IF(D79="","",D79-'Survey 2'!D79)</f>
      </c>
    </row>
    <row r="80" spans="1:8" ht="15">
      <c r="A80" s="10"/>
      <c r="B80" s="11"/>
      <c r="C80" s="11"/>
      <c r="D80" s="12"/>
      <c r="E80" s="10">
        <f>IF(A80="","",IF(A80='Survey 2'!A80,"CHECK","ERROR"))</f>
      </c>
      <c r="F80" s="11">
        <f>IF(B80="","",B80-'Survey 2'!B80)</f>
      </c>
      <c r="G80" s="11">
        <f>IF(C80="","",C80-'Survey 2'!C80)</f>
      </c>
      <c r="H80" s="12">
        <f>IF(D80="","",D80-'Survey 2'!D80)</f>
      </c>
    </row>
    <row r="81" spans="1:8" ht="15">
      <c r="A81" s="10"/>
      <c r="B81" s="11"/>
      <c r="C81" s="11"/>
      <c r="D81" s="12"/>
      <c r="E81" s="10"/>
      <c r="F81" s="11"/>
      <c r="G81" s="11"/>
      <c r="H81" s="12"/>
    </row>
    <row r="82" spans="1:8" ht="15">
      <c r="A82" s="10"/>
      <c r="B82" s="11"/>
      <c r="C82" s="11"/>
      <c r="D82" s="12"/>
      <c r="E82" s="10"/>
      <c r="F82" s="11"/>
      <c r="G82" s="11"/>
      <c r="H82" s="12"/>
    </row>
  </sheetData>
  <sheetProtection/>
  <mergeCells count="5">
    <mergeCell ref="A1:H1"/>
    <mergeCell ref="A2:H2"/>
    <mergeCell ref="A3:H3"/>
    <mergeCell ref="A4:H4"/>
    <mergeCell ref="A5:H5"/>
  </mergeCells>
  <conditionalFormatting sqref="E6:E65536">
    <cfRule type="cellIs" priority="1" dxfId="2" operator="equal" stopIfTrue="1">
      <formula>"CHECK"</formula>
    </cfRule>
    <cfRule type="cellIs" priority="2" dxfId="3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D3017</dc:creator>
  <cp:keywords/>
  <dc:description/>
  <cp:lastModifiedBy>David L. Orr</cp:lastModifiedBy>
  <cp:lastPrinted>2012-09-20T15:09:18Z</cp:lastPrinted>
  <dcterms:created xsi:type="dcterms:W3CDTF">2012-08-13T14:05:28Z</dcterms:created>
  <dcterms:modified xsi:type="dcterms:W3CDTF">2012-10-08T16:06:28Z</dcterms:modified>
  <cp:category/>
  <cp:version/>
  <cp:contentType/>
  <cp:contentStatus/>
</cp:coreProperties>
</file>